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3.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66925"/>
  <mc:AlternateContent xmlns:mc="http://schemas.openxmlformats.org/markup-compatibility/2006">
    <mc:Choice Requires="x15">
      <x15ac:absPath xmlns:x15ac="http://schemas.microsoft.com/office/spreadsheetml/2010/11/ac" url="K:\IT-enheten (ITEN)\Sikkerhet\MALER\"/>
    </mc:Choice>
  </mc:AlternateContent>
  <xr:revisionPtr revIDLastSave="0" documentId="13_ncr:1_{6163EEAA-0D2E-42DF-B186-A76ADFA0ED73}" xr6:coauthVersionLast="45" xr6:coauthVersionMax="45" xr10:uidLastSave="{00000000-0000-0000-0000-000000000000}"/>
  <bookViews>
    <workbookView xWindow="120" yWindow="-21720" windowWidth="38640" windowHeight="21240" tabRatio="632" xr2:uid="{00000000-000D-0000-FFFF-FFFF00000000}"/>
  </bookViews>
  <sheets>
    <sheet name="DPIA" sheetId="11" r:id="rId1"/>
    <sheet name="Initialvurdering" sheetId="4" r:id="rId2"/>
    <sheet name="Systematisk beskrivelse" sheetId="6" r:id="rId3"/>
    <sheet name="Nødvendighet og proposjonalitet" sheetId="9" r:id="rId4"/>
    <sheet name="Risikovurdering" sheetId="2" r:id="rId5"/>
    <sheet name="Rapport" sheetId="3" r:id="rId6"/>
    <sheet name="Skisse" sheetId="10" r:id="rId7"/>
    <sheet name="Risikotabell" sheetId="8" r:id="rId8"/>
    <sheet name="Endringslogg" sheetId="7" r:id="rId9"/>
    <sheet name="Skjules" sheetId="5" state="hidden" r:id="rId10"/>
  </sheets>
  <definedNames>
    <definedName name="_Toc536356329" localSheetId="2">'Systematisk beskrivelse'!$A$109</definedName>
    <definedName name="_Toc536356335" localSheetId="2">'Nødvendighet og proposjonalitet'!$A$38</definedName>
    <definedName name="serie2">Risikovurdering!$J$15:$J$64</definedName>
    <definedName name="_xlnm.Print_Area" localSheetId="1">Initialvurdering!$A$1:$H$36</definedName>
    <definedName name="_xlnm.Print_Area" localSheetId="5">Rapport!$A$1:$K$113</definedName>
    <definedName name="_xlnm.Print_Area" localSheetId="4">Risikovurdering!$A$4:$J$90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4" l="1"/>
  <c r="J6" i="6" l="1"/>
  <c r="J9" i="6"/>
  <c r="J10" i="6"/>
  <c r="B6" i="4" l="1"/>
  <c r="U78" i="5"/>
  <c r="H62" i="9" l="1"/>
  <c r="H28" i="9"/>
  <c r="H7" i="6"/>
  <c r="C46" i="3" l="1"/>
  <c r="D46" i="3"/>
  <c r="C47" i="3"/>
  <c r="D47" i="3"/>
  <c r="E47" i="3" s="1"/>
  <c r="C48" i="3"/>
  <c r="D48" i="3"/>
  <c r="C49" i="3"/>
  <c r="D49" i="3"/>
  <c r="C50" i="3"/>
  <c r="D50" i="3"/>
  <c r="E50" i="3" s="1"/>
  <c r="E46" i="3"/>
  <c r="F12" i="2"/>
  <c r="D34" i="3"/>
  <c r="D35" i="3"/>
  <c r="D36" i="3"/>
  <c r="D37" i="3"/>
  <c r="D38" i="3"/>
  <c r="D39" i="3"/>
  <c r="D40" i="3"/>
  <c r="D41" i="3"/>
  <c r="D42" i="3"/>
  <c r="C34" i="3"/>
  <c r="C35" i="3"/>
  <c r="C36" i="3"/>
  <c r="C37" i="3"/>
  <c r="C38" i="3"/>
  <c r="E38" i="3" s="1"/>
  <c r="C39" i="3"/>
  <c r="C40" i="3"/>
  <c r="C41" i="3"/>
  <c r="C42" i="3"/>
  <c r="D33" i="3"/>
  <c r="C33" i="3"/>
  <c r="J63" i="2"/>
  <c r="J62" i="2"/>
  <c r="J61" i="2"/>
  <c r="J60" i="2"/>
  <c r="J59" i="2"/>
  <c r="F63" i="2"/>
  <c r="F62" i="2"/>
  <c r="F61" i="2"/>
  <c r="F60" i="2"/>
  <c r="F59" i="2"/>
  <c r="J55" i="2"/>
  <c r="J54" i="2"/>
  <c r="J53" i="2"/>
  <c r="J52" i="2"/>
  <c r="J51" i="2"/>
  <c r="F55" i="2"/>
  <c r="F54" i="2"/>
  <c r="F53" i="2"/>
  <c r="F52" i="2"/>
  <c r="F51" i="2"/>
  <c r="J47" i="2"/>
  <c r="J46" i="2"/>
  <c r="J45" i="2"/>
  <c r="J44" i="2"/>
  <c r="J43" i="2"/>
  <c r="F47" i="2"/>
  <c r="F46" i="2"/>
  <c r="F45" i="2"/>
  <c r="F44" i="2"/>
  <c r="F43" i="2"/>
  <c r="J39" i="2"/>
  <c r="J38" i="2"/>
  <c r="J37" i="2"/>
  <c r="J36" i="2"/>
  <c r="J35" i="2"/>
  <c r="F39" i="2"/>
  <c r="F38" i="2"/>
  <c r="F37" i="2"/>
  <c r="F36" i="2"/>
  <c r="F35" i="2"/>
  <c r="J31" i="2"/>
  <c r="J30" i="2"/>
  <c r="J29" i="2"/>
  <c r="J28" i="2"/>
  <c r="J27" i="2"/>
  <c r="F31" i="2"/>
  <c r="F30" i="2"/>
  <c r="F29" i="2"/>
  <c r="F28" i="2"/>
  <c r="F27" i="2"/>
  <c r="J23" i="2"/>
  <c r="J22" i="2"/>
  <c r="J21" i="2"/>
  <c r="J20" i="2"/>
  <c r="J19" i="2"/>
  <c r="F23" i="2"/>
  <c r="F22" i="2"/>
  <c r="F21" i="2"/>
  <c r="F20" i="2"/>
  <c r="F19" i="2"/>
  <c r="J15" i="2"/>
  <c r="J14" i="2"/>
  <c r="J13" i="2"/>
  <c r="J12" i="2"/>
  <c r="J11" i="2"/>
  <c r="J10" i="2"/>
  <c r="J9" i="2"/>
  <c r="J8" i="2"/>
  <c r="J7" i="2"/>
  <c r="J6" i="2"/>
  <c r="F15" i="2"/>
  <c r="F14" i="2"/>
  <c r="F13" i="2"/>
  <c r="F11" i="2"/>
  <c r="F10" i="2"/>
  <c r="F9" i="2"/>
  <c r="F8" i="2"/>
  <c r="F7" i="2"/>
  <c r="E35" i="3" l="1"/>
  <c r="E37" i="3"/>
  <c r="E42" i="3"/>
  <c r="E34" i="3"/>
  <c r="E48" i="3"/>
  <c r="E49" i="3"/>
  <c r="E36" i="3"/>
  <c r="E40" i="3"/>
  <c r="E39" i="3"/>
  <c r="E41" i="3"/>
  <c r="E33" i="3"/>
  <c r="N110" i="3" l="1"/>
  <c r="N101" i="3"/>
  <c r="J49" i="9"/>
  <c r="J45" i="9"/>
  <c r="J31" i="9"/>
  <c r="J25" i="9"/>
  <c r="J22" i="9"/>
  <c r="J17" i="9"/>
  <c r="J16" i="9"/>
  <c r="J15" i="9"/>
  <c r="J12" i="9"/>
  <c r="J11" i="9"/>
  <c r="J10" i="9"/>
  <c r="J6" i="9"/>
  <c r="J5" i="9"/>
  <c r="J145" i="6"/>
  <c r="J137" i="6"/>
  <c r="J136" i="6"/>
  <c r="J127" i="6"/>
  <c r="J126" i="6"/>
  <c r="J125" i="6"/>
  <c r="J112" i="6"/>
  <c r="J110" i="6"/>
  <c r="D87" i="3" l="1"/>
  <c r="D88" i="3"/>
  <c r="D89" i="3"/>
  <c r="D90" i="3"/>
  <c r="D86" i="3"/>
  <c r="I100" i="5" l="1"/>
  <c r="B33" i="3" l="1"/>
  <c r="B34" i="3"/>
  <c r="B35" i="3"/>
  <c r="B36" i="3"/>
  <c r="B37" i="3"/>
  <c r="B38" i="3"/>
  <c r="B39" i="3"/>
  <c r="B40" i="3"/>
  <c r="B41" i="3"/>
  <c r="B42" i="3"/>
  <c r="F33" i="3"/>
  <c r="F34" i="3"/>
  <c r="F35" i="3"/>
  <c r="F36" i="3"/>
  <c r="F37" i="3"/>
  <c r="F38" i="3"/>
  <c r="F39" i="3"/>
  <c r="F40" i="3"/>
  <c r="F41" i="3"/>
  <c r="F42" i="3"/>
  <c r="I33" i="3"/>
  <c r="J33" i="3"/>
  <c r="I34" i="3"/>
  <c r="J34" i="3"/>
  <c r="I35" i="3"/>
  <c r="J35" i="3"/>
  <c r="I36" i="3"/>
  <c r="J36" i="3"/>
  <c r="I37" i="3"/>
  <c r="J37" i="3"/>
  <c r="I38" i="3"/>
  <c r="J38" i="3"/>
  <c r="I39" i="3"/>
  <c r="J39" i="3"/>
  <c r="I40" i="3"/>
  <c r="J40" i="3"/>
  <c r="I41" i="3"/>
  <c r="J41" i="3"/>
  <c r="I42" i="3"/>
  <c r="J42" i="3"/>
  <c r="C87" i="3"/>
  <c r="E87" i="3" s="1"/>
  <c r="C88" i="3"/>
  <c r="E88" i="3" s="1"/>
  <c r="C89" i="3"/>
  <c r="E89" i="3" s="1"/>
  <c r="C90" i="3"/>
  <c r="E90" i="3" s="1"/>
  <c r="C86" i="3"/>
  <c r="E86" i="3" s="1"/>
  <c r="J79" i="3"/>
  <c r="J80" i="3"/>
  <c r="J81" i="3"/>
  <c r="J82" i="3"/>
  <c r="I79" i="3"/>
  <c r="I80" i="3"/>
  <c r="I81" i="3"/>
  <c r="I82" i="3"/>
  <c r="K82" i="3" s="1"/>
  <c r="D79" i="3"/>
  <c r="D80" i="3"/>
  <c r="D81" i="3"/>
  <c r="D82" i="3"/>
  <c r="C79" i="3"/>
  <c r="C80" i="3"/>
  <c r="C81" i="3"/>
  <c r="C82" i="3"/>
  <c r="E82" i="3" s="1"/>
  <c r="D78" i="3"/>
  <c r="C78" i="3"/>
  <c r="D71" i="3"/>
  <c r="D72" i="3"/>
  <c r="D73" i="3"/>
  <c r="D74" i="3"/>
  <c r="C71" i="3"/>
  <c r="C72" i="3"/>
  <c r="E72" i="3" s="1"/>
  <c r="C73" i="3"/>
  <c r="E73" i="3" s="1"/>
  <c r="C74" i="3"/>
  <c r="E74" i="3" s="1"/>
  <c r="D70" i="3"/>
  <c r="C70" i="3"/>
  <c r="F63" i="3"/>
  <c r="F64" i="3"/>
  <c r="F65" i="3"/>
  <c r="F66" i="3"/>
  <c r="D63" i="3"/>
  <c r="D64" i="3"/>
  <c r="D65" i="3"/>
  <c r="D66" i="3"/>
  <c r="C63" i="3"/>
  <c r="C64" i="3"/>
  <c r="C65" i="3"/>
  <c r="C66" i="3"/>
  <c r="E66" i="3" s="1"/>
  <c r="D62" i="3"/>
  <c r="C62" i="3"/>
  <c r="B55" i="3"/>
  <c r="B56" i="3"/>
  <c r="B57" i="3"/>
  <c r="B58" i="3"/>
  <c r="C55" i="3"/>
  <c r="C56" i="3"/>
  <c r="E56" i="3" s="1"/>
  <c r="C57" i="3"/>
  <c r="E57" i="3" s="1"/>
  <c r="C58" i="3"/>
  <c r="E58" i="3" s="1"/>
  <c r="D55" i="3"/>
  <c r="D56" i="3"/>
  <c r="D57" i="3"/>
  <c r="D58" i="3"/>
  <c r="D54" i="3"/>
  <c r="C54" i="3"/>
  <c r="E54" i="3" s="1"/>
  <c r="B87" i="3"/>
  <c r="B88" i="3"/>
  <c r="B89" i="3"/>
  <c r="B79" i="3"/>
  <c r="B80" i="3"/>
  <c r="B81" i="3"/>
  <c r="B71" i="3"/>
  <c r="B72" i="3"/>
  <c r="B73" i="3"/>
  <c r="B63" i="3"/>
  <c r="B64" i="3"/>
  <c r="B65" i="3"/>
  <c r="B47" i="3"/>
  <c r="B48" i="3"/>
  <c r="B49" i="3"/>
  <c r="J87" i="3"/>
  <c r="J88" i="3"/>
  <c r="J89" i="3"/>
  <c r="J90" i="3"/>
  <c r="I87" i="3"/>
  <c r="I88" i="3"/>
  <c r="I89" i="3"/>
  <c r="I90" i="3"/>
  <c r="J86" i="3"/>
  <c r="I86" i="3"/>
  <c r="F87" i="3"/>
  <c r="F88" i="3"/>
  <c r="F89" i="3"/>
  <c r="F90" i="3"/>
  <c r="F86" i="3"/>
  <c r="B90" i="3"/>
  <c r="B86" i="3"/>
  <c r="J78" i="3"/>
  <c r="I78" i="3"/>
  <c r="F79" i="3"/>
  <c r="F80" i="3"/>
  <c r="F81" i="3"/>
  <c r="F82" i="3"/>
  <c r="F78" i="3"/>
  <c r="B82" i="3"/>
  <c r="B78" i="3"/>
  <c r="J71" i="3"/>
  <c r="J72" i="3"/>
  <c r="J73" i="3"/>
  <c r="J74" i="3"/>
  <c r="I71" i="3"/>
  <c r="I72" i="3"/>
  <c r="I73" i="3"/>
  <c r="K73" i="3" s="1"/>
  <c r="I74" i="3"/>
  <c r="K74" i="3" s="1"/>
  <c r="J70" i="3"/>
  <c r="I70" i="3"/>
  <c r="F71" i="3"/>
  <c r="F72" i="3"/>
  <c r="F73" i="3"/>
  <c r="F74" i="3"/>
  <c r="F70" i="3"/>
  <c r="B74" i="3"/>
  <c r="B70" i="3"/>
  <c r="J63" i="3"/>
  <c r="J64" i="3"/>
  <c r="J65" i="3"/>
  <c r="J66" i="3"/>
  <c r="I63" i="3"/>
  <c r="I64" i="3"/>
  <c r="K64" i="3" s="1"/>
  <c r="I65" i="3"/>
  <c r="K65" i="3" s="1"/>
  <c r="I66" i="3"/>
  <c r="K66" i="3" s="1"/>
  <c r="J62" i="3"/>
  <c r="I62" i="3"/>
  <c r="F62" i="3"/>
  <c r="B66" i="3"/>
  <c r="B62" i="3"/>
  <c r="J55" i="3"/>
  <c r="J56" i="3"/>
  <c r="J57" i="3"/>
  <c r="J58" i="3"/>
  <c r="I55" i="3"/>
  <c r="I56" i="3"/>
  <c r="I57" i="3"/>
  <c r="I58" i="3"/>
  <c r="J54" i="3"/>
  <c r="I54" i="3"/>
  <c r="F55" i="3"/>
  <c r="F56" i="3"/>
  <c r="F57" i="3"/>
  <c r="F58" i="3"/>
  <c r="F54" i="3"/>
  <c r="B54" i="3"/>
  <c r="J47" i="3"/>
  <c r="J48" i="3"/>
  <c r="J49" i="3"/>
  <c r="J50" i="3"/>
  <c r="I47" i="3"/>
  <c r="I48" i="3"/>
  <c r="I49" i="3"/>
  <c r="I50" i="3"/>
  <c r="J46" i="3"/>
  <c r="I46" i="3"/>
  <c r="K46" i="3" s="1"/>
  <c r="F47" i="3"/>
  <c r="F48" i="3"/>
  <c r="F49" i="3"/>
  <c r="F50" i="3"/>
  <c r="F46" i="3"/>
  <c r="B50" i="3"/>
  <c r="B46" i="3"/>
  <c r="K86" i="3" l="1"/>
  <c r="K70" i="3"/>
  <c r="E62" i="3"/>
  <c r="K80" i="3"/>
  <c r="K40" i="3"/>
  <c r="K47" i="3"/>
  <c r="K87" i="3"/>
  <c r="E78" i="3"/>
  <c r="K71" i="3"/>
  <c r="K54" i="3"/>
  <c r="K49" i="3"/>
  <c r="K48" i="3"/>
  <c r="K34" i="3"/>
  <c r="K37" i="3"/>
  <c r="K33" i="3"/>
  <c r="K41" i="3"/>
  <c r="K38" i="3"/>
  <c r="K36" i="3"/>
  <c r="K42" i="3"/>
  <c r="K39" i="3"/>
  <c r="K35" i="3"/>
  <c r="K90" i="3"/>
  <c r="K89" i="3"/>
  <c r="K88" i="3"/>
  <c r="K78" i="3"/>
  <c r="K81" i="3"/>
  <c r="K79" i="3"/>
  <c r="E81" i="3"/>
  <c r="E80" i="3"/>
  <c r="E79" i="3"/>
  <c r="K72" i="3"/>
  <c r="E71" i="3"/>
  <c r="E70" i="3"/>
  <c r="K63" i="3"/>
  <c r="K62" i="3"/>
  <c r="E65" i="3"/>
  <c r="E64" i="3"/>
  <c r="E63" i="3"/>
  <c r="K58" i="3"/>
  <c r="K57" i="3"/>
  <c r="K56" i="3"/>
  <c r="K55" i="3"/>
  <c r="E55" i="3"/>
  <c r="K50" i="3"/>
  <c r="A32" i="9"/>
  <c r="H36" i="4"/>
  <c r="H30" i="9" l="1"/>
  <c r="H29" i="9"/>
  <c r="F6" i="2" l="1"/>
  <c r="A12" i="3" l="1"/>
  <c r="B16" i="3" l="1"/>
  <c r="B15" i="3"/>
  <c r="B27" i="3" l="1"/>
  <c r="B26" i="3"/>
  <c r="B25" i="3"/>
  <c r="B19" i="3"/>
  <c r="B22" i="3"/>
  <c r="B20" i="3"/>
  <c r="B17" i="3"/>
  <c r="B4" i="3"/>
  <c r="B18" i="3"/>
  <c r="B21" i="3" l="1"/>
  <c r="B9" i="3" l="1"/>
  <c r="B8" i="3"/>
  <c r="B7" i="3"/>
  <c r="B6" i="3"/>
  <c r="B5" i="3"/>
  <c r="A17" i="6" l="1"/>
  <c r="A21" i="6" l="1"/>
  <c r="H77" i="6"/>
  <c r="H102" i="6"/>
  <c r="H118" i="6"/>
  <c r="H116" i="6"/>
  <c r="H114" i="6"/>
  <c r="H8" i="6"/>
  <c r="A5" i="6" l="1"/>
  <c r="H5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Åge Stensbøl</author>
  </authors>
  <commentList>
    <comment ref="B5" authorId="0" shapeId="0" xr:uid="{00000000-0006-0000-0100-000001000000}">
      <text>
        <r>
          <rPr>
            <b/>
            <sz val="9"/>
            <color indexed="81"/>
            <rFont val="Tahoma"/>
            <family val="2"/>
          </rPr>
          <t xml:space="preserve">"Blå" </t>
        </r>
        <r>
          <rPr>
            <sz val="9"/>
            <color indexed="81"/>
            <rFont val="Tahoma"/>
            <family val="2"/>
          </rPr>
          <t xml:space="preserve">felter indikerer at man må velge fra en nedtrekksmeny.
</t>
        </r>
      </text>
    </comment>
    <comment ref="B9" authorId="0" shapeId="0" xr:uid="{00000000-0006-0000-0100-000002000000}">
      <text>
        <r>
          <rPr>
            <b/>
            <sz val="9"/>
            <color indexed="81"/>
            <rFont val="Tahoma"/>
            <family val="2"/>
          </rPr>
          <t>Behandling</t>
        </r>
        <r>
          <rPr>
            <sz val="9"/>
            <color indexed="81"/>
            <rFont val="Tahoma"/>
            <family val="2"/>
          </rPr>
          <t xml:space="preserve">
All bruk av personopplysninger, slik som innsamling, registrering, sammenstilling, lagring og utlevering, eller en kombinasjon av slike bruksmåter.</t>
        </r>
      </text>
    </comment>
    <comment ref="B10" authorId="0" shapeId="0" xr:uid="{00000000-0006-0000-0100-000003000000}">
      <text>
        <r>
          <rPr>
            <b/>
            <sz val="9"/>
            <color indexed="81"/>
            <rFont val="Tahoma"/>
            <family val="2"/>
          </rPr>
          <t xml:space="preserve">Fastsette formål
</t>
        </r>
        <r>
          <rPr>
            <sz val="9"/>
            <color indexed="81"/>
            <rFont val="Tahoma"/>
            <family val="2"/>
          </rPr>
          <t>Før ei verksemd set i gang med å behandle personopplysningar, må det liggje føre eit eller fleire klart formulerte formål.
Ei verksemd kan aldri samle eller lagre personopplysningar utan eit formål. Dette vert slått fast i eit av personvernprinsippa i personvernforordninga. Personopplysningar skal berre nyttast for spesifikke, uttrykkelege, angitte og legitime formål.
Når ein skal formulere formålet, er det viktig å vere konkret og open. Vide eller vage formuleringar er ikkje tillatne. Verksemda har plikt til å gje den einskilde informasjon om formålet med behandlinga av personopplysningar på ein forståeleg måte.</t>
        </r>
      </text>
    </comment>
    <comment ref="B11" authorId="0" shapeId="0" xr:uid="{00000000-0006-0000-0100-000004000000}">
      <text>
        <r>
          <rPr>
            <b/>
            <sz val="9"/>
            <color indexed="81"/>
            <rFont val="Tahoma"/>
            <family val="2"/>
          </rPr>
          <t xml:space="preserve">Behandlingsgrunnlag
</t>
        </r>
        <r>
          <rPr>
            <sz val="9"/>
            <color indexed="81"/>
            <rFont val="Tahoma"/>
            <family val="2"/>
          </rPr>
          <t xml:space="preserve">All behandling av personopplysninger må ha et rettslig grunnlag for å være lov (jf. personvernforordningen artikkel 6). Det betyr at virksomheten på forhånd må ha identifisert om det finnes et behandlingsgrunnlag. Hvis ikke det finnes, er behandlingen ulovlig.
</t>
        </r>
      </text>
    </comment>
    <comment ref="B12" authorId="0" shapeId="0" xr:uid="{00000000-0006-0000-0100-000005000000}">
      <text>
        <r>
          <rPr>
            <b/>
            <sz val="9"/>
            <color indexed="81"/>
            <rFont val="Tahoma"/>
            <family val="2"/>
          </rPr>
          <t xml:space="preserve">Nødvendig for å oppfylle en rettslig plikt
</t>
        </r>
        <r>
          <rPr>
            <sz val="9"/>
            <color indexed="81"/>
            <rFont val="Tahoma"/>
            <family val="2"/>
          </rPr>
          <t xml:space="preserve">En virksomhet kan behandle personopplysninger dersom det er nødvendig for å oppfylle en rettslig forpliktelse. Med andre ord: Dersom virksomheten er pålagt å behandle visse bestemte personopplysninger, har den også lov til det.
Den rettslige forpliktelsen må ha hjemmel i lov eller forskrift. Det vil si at behandlingsgrunnlaget må fastsettes i en lov som den behandlingsansvarlige er underlagt.
Den rettslige forpliktelsen må være klart nok formulert. Det må være klart at det er en plikt, altså at det ikke foreligger valgfrihet. Dessuten må det komme frem hva plikten innebærer når det gjelder behandling av personopplysninger og hva slags personopplysninger som er gjenstand for plikten.
</t>
        </r>
      </text>
    </comment>
    <comment ref="B16" authorId="0" shapeId="0" xr:uid="{00000000-0006-0000-0100-000006000000}">
      <text>
        <r>
          <rPr>
            <b/>
            <sz val="9"/>
            <color indexed="81"/>
            <rFont val="Tahoma"/>
            <family val="2"/>
          </rPr>
          <t xml:space="preserve">Behandlingsansvarlig har ansvaret
</t>
        </r>
        <r>
          <rPr>
            <sz val="9"/>
            <color indexed="81"/>
            <rFont val="Tahoma"/>
            <family val="2"/>
          </rPr>
          <t>Det er den behandlingsansvarlige som er ansvarlig for å sikre at vurdering av personvernkonsekvenser gjennomføres (artikkel 35 nr. 2). Vurderingen kan gjennomføres av noen andre, innenfor eller utenfor virksomheten, men det er den behandlingsansvarlige som har det øverste ansvaret for denne oppgaven.
I artikkel 24 nr. 1 fastsettes den behandlingsansvarliges grunnleggende ansvar for etterlevelse av forordningen: «Idet det tas hensyn til behandlingens art, omfang, formål og sammenhengen den utføres i, samt risikoene av varierende sannsynlighets- og alvorlighetsgrad for fysiske personers rettigheter og friheter, skal den behandlingsansvarlige gjennomføre egnede tekniske og organisatoriske tiltak for å sikre og påvise at behandlingen utføres i samsvar med denne forordning. Nevnte tiltak skal gjennomgås på nytt og skal oppdateres ved behov.»</t>
        </r>
      </text>
    </comment>
    <comment ref="B17" authorId="0" shapeId="0" xr:uid="{00000000-0006-0000-0100-000007000000}">
      <text>
        <r>
          <rPr>
            <b/>
            <sz val="9"/>
            <color indexed="81"/>
            <rFont val="Tahoma"/>
            <family val="2"/>
          </rPr>
          <t>Personvernombudet</t>
        </r>
        <r>
          <rPr>
            <sz val="9"/>
            <color indexed="81"/>
            <rFont val="Tahoma"/>
            <family val="2"/>
          </rPr>
          <t xml:space="preserve">
Den behandlingsansvarlige må rådføre seg med personvernombudet dersom det er utpekt. Personvernombudets råd sammen med beslutningene den behandlingsansvarlige tar, bør dokumenteres i vurderingen. Personvernombudet skal også kontrollere gjennomføringen av en DPIA (artikkel 39 nr. 1 bokstav c). </t>
        </r>
        <r>
          <rPr>
            <sz val="9"/>
            <color indexed="81"/>
            <rFont val="Tahoma"/>
            <family val="2"/>
          </rPr>
          <t xml:space="preserve">
</t>
        </r>
      </text>
    </comment>
    <comment ref="B18" authorId="0" shapeId="0" xr:uid="{00000000-0006-0000-0100-000008000000}">
      <text>
        <r>
          <rPr>
            <b/>
            <sz val="9"/>
            <color indexed="81"/>
            <rFont val="Tahoma"/>
            <family val="2"/>
          </rPr>
          <t>Den registrerte</t>
        </r>
        <r>
          <rPr>
            <sz val="9"/>
            <color indexed="81"/>
            <rFont val="Tahoma"/>
            <family val="2"/>
          </rPr>
          <t xml:space="preserve">
Den behandlingsansvarlige skal «dersom det er relevant, innhente synspunkter på den planlagte behandlingen fra de registrerte eller deres representanter» (artikkel 35 nr. 9). Dette er noe Datatilsynet anbefaler fordi det kan bidra til å forutse og besvare de registrertes eventuelle innvendinger og bekymringer. Dette kan igjen kan bidra til å se de registrertes perspektiv og øke deres tillit til virksomheten og dens behandlinger. 
</t>
        </r>
      </text>
    </comment>
    <comment ref="B19" authorId="0" shapeId="0" xr:uid="{00000000-0006-0000-0100-000009000000}">
      <text>
        <r>
          <rPr>
            <b/>
            <sz val="9"/>
            <color indexed="81"/>
            <rFont val="Tahoma"/>
            <family val="2"/>
          </rPr>
          <t>Andre</t>
        </r>
        <r>
          <rPr>
            <sz val="9"/>
            <color indexed="81"/>
            <rFont val="Tahoma"/>
            <family val="2"/>
          </rPr>
          <t xml:space="preserve">
Når det er aktuelt, anbefales det å innhente synspunkter fra uavhengige eksperter fra ulike yrkesgrupper (jurister, IT-eksperter, sikkerhetseksperter, sosiologer, etikkspesialister osv). 
</t>
        </r>
      </text>
    </comment>
    <comment ref="H23" authorId="0" shapeId="0" xr:uid="{00000000-0006-0000-0100-00000A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4" authorId="0" shapeId="0" xr:uid="{00000000-0006-0000-0100-00000B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5" authorId="0" shapeId="0" xr:uid="{00000000-0006-0000-0100-00000C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6" authorId="0" shapeId="0" xr:uid="{00000000-0006-0000-0100-00000D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7" authorId="0" shapeId="0" xr:uid="{00000000-0006-0000-0100-00000E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8" authorId="0" shapeId="0" xr:uid="{00000000-0006-0000-0100-00000F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9" authorId="0" shapeId="0" xr:uid="{00000000-0006-0000-0100-000010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30" authorId="0" shapeId="0" xr:uid="{00000000-0006-0000-0100-000011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31" authorId="0" shapeId="0" xr:uid="{00000000-0006-0000-0100-000012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32" authorId="0" shapeId="0" xr:uid="{00000000-0006-0000-0100-000013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A36" authorId="0" shapeId="0" xr:uid="{00000000-0006-0000-0100-000014000000}">
      <text>
        <r>
          <rPr>
            <b/>
            <sz val="9"/>
            <color indexed="81"/>
            <rFont val="Tahoma"/>
            <family val="2"/>
          </rPr>
          <t>Gi konklusjon</t>
        </r>
        <r>
          <rPr>
            <sz val="9"/>
            <color indexed="81"/>
            <rFont val="Tahoma"/>
            <family val="2"/>
          </rPr>
          <t xml:space="preserve"> til felles, initiell vurdering av om </t>
        </r>
        <r>
          <rPr>
            <b/>
            <sz val="9"/>
            <color indexed="81"/>
            <rFont val="Tahoma"/>
            <family val="2"/>
          </rPr>
          <t>full</t>
        </r>
        <r>
          <rPr>
            <sz val="9"/>
            <color indexed="81"/>
            <rFont val="Tahoma"/>
            <family val="2"/>
          </rPr>
          <t xml:space="preserve"> DPIA er nødvendig eller ikke.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Åge Stensbøl</author>
  </authors>
  <commentList>
    <comment ref="A1" authorId="0" shapeId="0" xr:uid="{00000000-0006-0000-0200-000001000000}">
      <text>
        <r>
          <rPr>
            <b/>
            <sz val="9"/>
            <color indexed="81"/>
            <rFont val="Tahoma"/>
            <family val="2"/>
          </rPr>
          <t xml:space="preserve">Systematisk beskrivelse av behandlingen (artikkel 35 nr. 7 a):
</t>
        </r>
        <r>
          <rPr>
            <sz val="9"/>
            <color indexed="81"/>
            <rFont val="Tahoma"/>
            <family val="2"/>
          </rPr>
          <t xml:space="preserve">- Behandlingens art, omfang, sammenheng og formål tas i betraktning (fortalepunkt 90).
- Registrering av personopplysninger, mottakere og lagringsperiode.
- Det gis en funksjonell beskrivelse av behandlingen.
- De aktiva som er nødvendige for personopplysningene (maskinvare, programvare, nettverk, personer, papir eller  forsendelseskanaler for papir), identifiseres.
- Samsvar med godkjente atferdsnormer tas i betraktning (artikkel 35 nr. 8). </t>
        </r>
      </text>
    </comment>
    <comment ref="A3" authorId="0" shapeId="0" xr:uid="{00000000-0006-0000-0200-000002000000}">
      <text>
        <r>
          <rPr>
            <b/>
            <sz val="9"/>
            <color indexed="81"/>
            <rFont val="Tahoma"/>
            <family val="2"/>
          </rPr>
          <t xml:space="preserve">Fastsette formål
</t>
        </r>
        <r>
          <rPr>
            <sz val="9"/>
            <color indexed="81"/>
            <rFont val="Tahoma"/>
            <family val="2"/>
          </rPr>
          <t xml:space="preserve">Før ei verksemd set i gang med å behandle personopplysningar, må det liggje føre eit eller fleire klart formulerte formål.
Ei verksemd kan aldri samle eller lagre personopplysningar utan eit formål. Dette vert slått fast i eit av personvernprinsippa i personvernforordninga. Personopplysningar skal berre nyttast for spesifikke, uttrykkelege, angitte og legitime formål.
Når ein skal formulere formålet, er det viktig å vere konkret og open. Vide eller vage formuleringar er ikkje tillatne. Verksemda har plikt til å gje den einskilde informasjon om formålet med behandlinga av personopplysningar på ein forståeleg måte.
</t>
        </r>
      </text>
    </comment>
    <comment ref="A5" authorId="0" shapeId="0" xr:uid="{00000000-0006-0000-0200-000003000000}">
      <text>
        <r>
          <rPr>
            <sz val="9"/>
            <color indexed="81"/>
            <rFont val="Tahoma"/>
            <family val="2"/>
          </rPr>
          <t xml:space="preserve">Felter med </t>
        </r>
        <r>
          <rPr>
            <b/>
            <i/>
            <sz val="9"/>
            <color indexed="81"/>
            <rFont val="Tahoma"/>
            <family val="2"/>
          </rPr>
          <t>uthevet</t>
        </r>
        <r>
          <rPr>
            <sz val="9"/>
            <color indexed="81"/>
            <rFont val="Tahoma"/>
            <family val="2"/>
          </rPr>
          <t xml:space="preserve"> og </t>
        </r>
        <r>
          <rPr>
            <b/>
            <i/>
            <sz val="9"/>
            <color indexed="81"/>
            <rFont val="Tahoma"/>
            <family val="2"/>
          </rPr>
          <t>kursiv</t>
        </r>
        <r>
          <rPr>
            <sz val="9"/>
            <color indexed="81"/>
            <rFont val="Tahoma"/>
            <family val="2"/>
          </rPr>
          <t xml:space="preserve"> tekst er innhentet tidligere i vurderingen.
</t>
        </r>
      </text>
    </comment>
    <comment ref="H6" authorId="0" shapeId="0" xr:uid="{00000000-0006-0000-0200-000004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9" authorId="0" shapeId="0" xr:uid="{00000000-0006-0000-0200-000005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0" authorId="0" shapeId="0" xr:uid="{00000000-0006-0000-0200-000006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3" authorId="0" shapeId="0" xr:uid="{00000000-0006-0000-0200-000007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A15" authorId="0" shapeId="0" xr:uid="{00000000-0006-0000-0200-000008000000}">
      <text>
        <r>
          <rPr>
            <b/>
            <sz val="9"/>
            <color indexed="81"/>
            <rFont val="Tahoma"/>
            <family val="2"/>
          </rPr>
          <t xml:space="preserve">Behandlingsgrunnlag
</t>
        </r>
        <r>
          <rPr>
            <sz val="9"/>
            <color indexed="81"/>
            <rFont val="Tahoma"/>
            <family val="2"/>
          </rPr>
          <t xml:space="preserve">All behandling av personopplysninger må ha et rettslig grunnlag for å være lov (jf. personvernforordningen artikkel 6). Det betyr at virksomheten på forhånd må ha identifisert om det finnes et behandlingsgrunnlag. Hvis ikke det finnes, er behandlingen ulovlig.
</t>
        </r>
      </text>
    </comment>
    <comment ref="A19" authorId="0" shapeId="0" xr:uid="{00000000-0006-0000-0200-000009000000}">
      <text>
        <r>
          <rPr>
            <b/>
            <sz val="9"/>
            <color indexed="81"/>
            <rFont val="Tahoma"/>
            <family val="2"/>
          </rPr>
          <t xml:space="preserve">Behandlingsgrunnlag
</t>
        </r>
        <r>
          <rPr>
            <sz val="9"/>
            <color indexed="81"/>
            <rFont val="Tahoma"/>
            <family val="2"/>
          </rPr>
          <t>All behandling av personopplysninger må ha et rettslig grunnlag for å være lov (jf. personvernforordningen artikkel 6). Det betyr at virksomheten på forhånd må ha identifisert om det finnes et behandlingsgrunnlag. Hvis ikke det finnes, er behandlingen ulovlig.</t>
        </r>
      </text>
    </comment>
    <comment ref="H24" authorId="0" shapeId="0" xr:uid="{00000000-0006-0000-0200-00000A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C29" authorId="0" shapeId="0" xr:uid="{00000000-0006-0000-0200-00000B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0" authorId="0" shapeId="0" xr:uid="{00000000-0006-0000-0200-00000C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1" authorId="0" shapeId="0" xr:uid="{00000000-0006-0000-0200-00000D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2" authorId="0" shapeId="0" xr:uid="{00000000-0006-0000-0200-00000E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3" authorId="0" shapeId="0" xr:uid="{00000000-0006-0000-0200-00000F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4" authorId="0" shapeId="0" xr:uid="{00000000-0006-0000-0200-000010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5" authorId="0" shapeId="0" xr:uid="{00000000-0006-0000-0200-000011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6" authorId="0" shapeId="0" xr:uid="{00000000-0006-0000-0200-000012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7" authorId="0" shapeId="0" xr:uid="{00000000-0006-0000-0200-000013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8" authorId="0" shapeId="0" xr:uid="{00000000-0006-0000-0200-000014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9" authorId="0" shapeId="0" xr:uid="{00000000-0006-0000-0200-000015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0" authorId="0" shapeId="0" xr:uid="{00000000-0006-0000-0200-000016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1" authorId="0" shapeId="0" xr:uid="{00000000-0006-0000-0200-000017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2" authorId="0" shapeId="0" xr:uid="{00000000-0006-0000-0200-000018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3" authorId="0" shapeId="0" xr:uid="{00000000-0006-0000-0200-000019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4" authorId="0" shapeId="0" xr:uid="{00000000-0006-0000-0200-00001A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5" authorId="0" shapeId="0" xr:uid="{00000000-0006-0000-0200-00001B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6" authorId="0" shapeId="0" xr:uid="{00000000-0006-0000-0200-00001C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H60" authorId="0" shapeId="0" xr:uid="{00000000-0006-0000-0200-00001D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C65" authorId="0" shapeId="0" xr:uid="{00000000-0006-0000-0200-00001E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66" authorId="0" shapeId="0" xr:uid="{00000000-0006-0000-0200-00001F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67" authorId="0" shapeId="0" xr:uid="{00000000-0006-0000-0200-000020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68" authorId="0" shapeId="0" xr:uid="{00000000-0006-0000-0200-000021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69" authorId="0" shapeId="0" xr:uid="{00000000-0006-0000-0200-000022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0" authorId="0" shapeId="0" xr:uid="{00000000-0006-0000-0200-000023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1" authorId="0" shapeId="0" xr:uid="{00000000-0006-0000-0200-000024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2" authorId="0" shapeId="0" xr:uid="{00000000-0006-0000-0200-000025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3" authorId="0" shapeId="0" xr:uid="{00000000-0006-0000-0200-000026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4" authorId="0" shapeId="0" xr:uid="{00000000-0006-0000-0200-000027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5" authorId="0" shapeId="0" xr:uid="{00000000-0006-0000-0200-000028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6" authorId="0" shapeId="0" xr:uid="{00000000-0006-0000-0200-000029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1" authorId="0" shapeId="0" xr:uid="{00000000-0006-0000-0200-00002A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2" authorId="0" shapeId="0" xr:uid="{00000000-0006-0000-0200-00002B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3" authorId="0" shapeId="0" xr:uid="{00000000-0006-0000-0200-00002C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4" authorId="0" shapeId="0" xr:uid="{00000000-0006-0000-0200-00002D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5" authorId="0" shapeId="0" xr:uid="{00000000-0006-0000-0200-00002E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6" authorId="0" shapeId="0" xr:uid="{00000000-0006-0000-0200-00002F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7" authorId="0" shapeId="0" xr:uid="{00000000-0006-0000-0200-000030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8" authorId="0" shapeId="0" xr:uid="{00000000-0006-0000-0200-000031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9" authorId="0" shapeId="0" xr:uid="{00000000-0006-0000-0200-000032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90" authorId="0" shapeId="0" xr:uid="{00000000-0006-0000-0200-000033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91" authorId="0" shapeId="0" xr:uid="{00000000-0006-0000-0200-000034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92" authorId="0" shapeId="0" xr:uid="{00000000-0006-0000-0200-000035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93" authorId="0" shapeId="0" xr:uid="{00000000-0006-0000-0200-000036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A95" authorId="0" shapeId="0" xr:uid="{00000000-0006-0000-0200-000037000000}">
      <text>
        <r>
          <rPr>
            <sz val="9"/>
            <color indexed="81"/>
            <rFont val="Tahoma"/>
            <family val="2"/>
          </rPr>
          <t xml:space="preserve">Angi ca antall totalt registrerte i løsningen
</t>
        </r>
      </text>
    </comment>
    <comment ref="A97" authorId="0" shapeId="0" xr:uid="{00000000-0006-0000-0200-000038000000}">
      <text>
        <r>
          <rPr>
            <sz val="9"/>
            <color indexed="81"/>
            <rFont val="Tahoma"/>
            <family val="2"/>
          </rPr>
          <t>Angi om det vurderes et stort antall typer av personopplysninger, eller høy detaljgrad av disse</t>
        </r>
        <r>
          <rPr>
            <b/>
            <sz val="9"/>
            <color indexed="81"/>
            <rFont val="Tahoma"/>
            <family val="2"/>
          </rPr>
          <t xml:space="preserve">
</t>
        </r>
        <r>
          <rPr>
            <sz val="9"/>
            <color indexed="81"/>
            <rFont val="Tahoma"/>
            <family val="2"/>
          </rPr>
          <t xml:space="preserve">
</t>
        </r>
      </text>
    </comment>
    <comment ref="A99" authorId="0" shapeId="0" xr:uid="{00000000-0006-0000-0200-000039000000}">
      <text>
        <r>
          <rPr>
            <sz val="9"/>
            <color indexed="81"/>
            <rFont val="Tahoma"/>
            <family val="2"/>
          </rPr>
          <t xml:space="preserve">Angi hvor ofte behandling forekommer og/eller om systematisk behandling (innhentes én gang, flere ganger, kontinuerlig)?
</t>
        </r>
      </text>
    </comment>
    <comment ref="A101" authorId="0" shapeId="0" xr:uid="{00000000-0006-0000-0200-00003A000000}">
      <text>
        <r>
          <rPr>
            <sz val="9"/>
            <color indexed="81"/>
            <rFont val="Tahoma"/>
            <family val="2"/>
          </rPr>
          <t xml:space="preserve">Angi </t>
        </r>
        <r>
          <rPr>
            <b/>
            <sz val="9"/>
            <color indexed="81"/>
            <rFont val="Tahoma"/>
            <family val="2"/>
          </rPr>
          <t>hvor lenge</t>
        </r>
        <r>
          <rPr>
            <sz val="9"/>
            <color indexed="81"/>
            <rFont val="Tahoma"/>
            <family val="2"/>
          </rPr>
          <t xml:space="preserve"> personopplysningene vil oppbevares, tidsavgrenset, til evig tid, om dette er lovpålagt (angi hjemmel), eller til formål oppnådd
</t>
        </r>
      </text>
    </comment>
    <comment ref="H103" authorId="0" shapeId="0" xr:uid="{00000000-0006-0000-0200-00003B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07" authorId="0" shapeId="0" xr:uid="{00000000-0006-0000-0200-00003C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H110" authorId="0" shapeId="0" xr:uid="{00000000-0006-0000-0200-00003D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112" authorId="0" shapeId="0" xr:uid="{00000000-0006-0000-0200-00003E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122" authorId="0" shapeId="0" xr:uid="{00000000-0006-0000-0200-00003F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A124" authorId="0" shapeId="0" xr:uid="{00000000-0006-0000-0200-000040000000}">
      <text>
        <r>
          <rPr>
            <b/>
            <sz val="9"/>
            <color indexed="81"/>
            <rFont val="Tahoma"/>
            <family val="2"/>
          </rPr>
          <t xml:space="preserve">Innebygd personvern
</t>
        </r>
        <r>
          <rPr>
            <sz val="9"/>
            <color indexed="81"/>
            <rFont val="Tahoma"/>
            <family val="2"/>
          </rPr>
          <t xml:space="preserve">Den behandlingsansvarlige skal bygge personvern inn i løsningene sine og sørge for at personvernet er ivaretatt i standardinnstillingene. Disse kravene er beskrevet i artikkel 25 i forordningen og gjelder ved utvikling av programvare, bestilling av nye systemer, løsninger og tjenester - og videreutvikling av disse.
Regelverket krever at det tas hensyn til personvern i alle utviklingsfaser av et system, i rutiner og i den daglige bruken. Standardinnstillinger skal settes mest mulig personvernvennlige, og man skal bygge inn personvernhensyn allerede i utviklingsfasen av løsningen.  Prinsippet om dataminimering nevnes uttrykkelig i bestemmelsen om innebygd personvern.
</t>
        </r>
      </text>
    </comment>
    <comment ref="H125" authorId="0" shapeId="0" xr:uid="{00000000-0006-0000-0200-000041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126" authorId="0" shapeId="0" xr:uid="{00000000-0006-0000-0200-000042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127" authorId="0" shapeId="0" xr:uid="{00000000-0006-0000-0200-000043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133" authorId="0" shapeId="0" xr:uid="{00000000-0006-0000-0200-000044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A135" authorId="0" shapeId="0" xr:uid="{00000000-0006-0000-0200-000045000000}">
      <text>
        <r>
          <rPr>
            <b/>
            <sz val="9"/>
            <color indexed="81"/>
            <rFont val="Tahoma"/>
            <family val="2"/>
          </rPr>
          <t xml:space="preserve">Databehandleren </t>
        </r>
        <r>
          <rPr>
            <sz val="9"/>
            <color indexed="81"/>
            <rFont val="Tahoma"/>
            <family val="2"/>
          </rPr>
          <t>behandler personopplysninger</t>
        </r>
        <r>
          <rPr>
            <b/>
            <sz val="9"/>
            <color indexed="81"/>
            <rFont val="Tahoma"/>
            <family val="2"/>
          </rPr>
          <t xml:space="preserve"> på vegne </t>
        </r>
        <r>
          <rPr>
            <sz val="9"/>
            <color indexed="81"/>
            <rFont val="Tahoma"/>
            <family val="2"/>
          </rPr>
          <t xml:space="preserve">av andre.
Databehandleren behandler alltid personopplysningene etter instruks fra en annen virksomhet og kan derfor ikke bestemme formål og andre avgjørende elementer ved behandlingen. En databehandler har med andre ord fått delegert en oppgave om å behandle personopplysninger fra en behandlingsansvarlig.
En databehandler vil som regel være en ekstern virksomhet eller enhet, men også fysiske personer kan være databehandlere. Hvordan man er organisert, eksempelvis om man er et enkeltpersonforetak eller et stort konsern, har ikke betydning for spørsmålet om man er databehandler eller ikke.
Man kan være databehandler selv om man ikke kan se personopplysningene som behandles, eller gjør noe aktivt med dem. Det kan være nok at personopplysningene lagres på et system for at det er en databehandlerrelasjon.
</t>
        </r>
      </text>
    </comment>
    <comment ref="H136" authorId="0" shapeId="0" xr:uid="{00000000-0006-0000-0200-000046000000}">
      <text>
        <r>
          <rPr>
            <sz val="9"/>
            <color indexed="81"/>
            <rFont val="Tahoma"/>
            <family val="2"/>
          </rPr>
          <t>Velg</t>
        </r>
        <r>
          <rPr>
            <b/>
            <sz val="9"/>
            <color indexed="81"/>
            <rFont val="Tahoma"/>
            <family val="2"/>
          </rPr>
          <t xml:space="preserve"> Ja, Nei, Pågående </t>
        </r>
        <r>
          <rPr>
            <sz val="9"/>
            <color indexed="81"/>
            <rFont val="Tahoma"/>
            <family val="2"/>
          </rPr>
          <t>eller</t>
        </r>
        <r>
          <rPr>
            <b/>
            <sz val="9"/>
            <color indexed="81"/>
            <rFont val="Tahoma"/>
            <family val="2"/>
          </rPr>
          <t xml:space="preserve"> Ikke relevant </t>
        </r>
        <r>
          <rPr>
            <sz val="9"/>
            <color indexed="81"/>
            <rFont val="Tahoma"/>
            <family val="2"/>
          </rPr>
          <t xml:space="preserve">fra nedtrekksmenyen
</t>
        </r>
      </text>
    </comment>
    <comment ref="H137" authorId="0" shapeId="0" xr:uid="{00000000-0006-0000-0200-000047000000}">
      <text>
        <r>
          <rPr>
            <sz val="9"/>
            <color indexed="81"/>
            <rFont val="Tahoma"/>
            <family val="2"/>
          </rPr>
          <t>Velg</t>
        </r>
        <r>
          <rPr>
            <b/>
            <sz val="9"/>
            <color indexed="81"/>
            <rFont val="Tahoma"/>
            <family val="2"/>
          </rPr>
          <t xml:space="preserve"> Ja, Nei, Pågående </t>
        </r>
        <r>
          <rPr>
            <sz val="9"/>
            <color indexed="81"/>
            <rFont val="Tahoma"/>
            <family val="2"/>
          </rPr>
          <t>eller</t>
        </r>
        <r>
          <rPr>
            <b/>
            <sz val="9"/>
            <color indexed="81"/>
            <rFont val="Tahoma"/>
            <family val="2"/>
          </rPr>
          <t xml:space="preserve"> Ikke relevant </t>
        </r>
        <r>
          <rPr>
            <sz val="9"/>
            <color indexed="81"/>
            <rFont val="Tahoma"/>
            <family val="2"/>
          </rPr>
          <t xml:space="preserve">fra nedtrekksmenyen
</t>
        </r>
      </text>
    </comment>
    <comment ref="H142" authorId="0" shapeId="0" xr:uid="{00000000-0006-0000-0200-000048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H145" authorId="0" shapeId="0" xr:uid="{00000000-0006-0000-0200-000049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Pågående </t>
        </r>
        <r>
          <rPr>
            <sz val="9"/>
            <color indexed="81"/>
            <rFont val="Tahoma"/>
            <family val="2"/>
          </rPr>
          <t xml:space="preserve">fra nedtrekksmenyen
</t>
        </r>
      </text>
    </comment>
    <comment ref="H157" authorId="0" shapeId="0" xr:uid="{00000000-0006-0000-0200-00004A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Åge Stensbøl</author>
  </authors>
  <commentList>
    <comment ref="A1" authorId="0" shapeId="0" xr:uid="{00000000-0006-0000-0300-000001000000}">
      <text>
        <r>
          <rPr>
            <b/>
            <sz val="9"/>
            <color indexed="81"/>
            <rFont val="Tahoma"/>
            <family val="2"/>
          </rPr>
          <t>Det gjøres en vurdering av nødvendigheten og proporsjonaliteten ved behandlingen (artikkel 35 nr. 7 b):  -</t>
        </r>
        <r>
          <rPr>
            <sz val="9"/>
            <color indexed="81"/>
            <rFont val="Tahoma"/>
            <family val="2"/>
          </rPr>
          <t xml:space="preserve"> De planlagte tiltakene for å påvise at forordningen etterleves, fastlegges (artikkel 35 nr. 7 d og fortalepunkt 90), med hensyn til følgende:  
- Tiltak som bidrar til at behandlingen er proporsjonal og nødvendig på grunnlag av
  Spesifikke, uttrykkelig angitte og berettigede formål (artikkel 5 nr. 1 b),
  Behandlingens lovlighet (artikkel 6),
  Adekvat, relevant og begrenset til nødvendige personopplysninger (artikkel 5 nr. 1 c),
  Begrenset lagringstid (artikkel 5 nr. 1 e).  - Tiltak som ivaretar de registrertes rettigheter:
  Informasjon til den registrerte (artiklene 12, 13 og 14). 
  Rett til innsyn og til dataportabilitet (artiklene 15 og 20). 
  Rett til korrigering og sletting (artiklene 16, 17 og 19). 
  Rett til innsigelser og begrensning av behandling (artiklene 18, 19 og 21). 
  Forhold til databehandler (artikkel 28). 
  Tiltak for overføring av personopplysninger til tredjestater eller internasjonale organisasjoner (kapittel V). 
  Forhåndsdrøftelser (artikkel 36). </t>
        </r>
      </text>
    </comment>
    <comment ref="H5" authorId="0" shapeId="0" xr:uid="{00000000-0006-0000-0300-000002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6" authorId="0" shapeId="0" xr:uid="{00000000-0006-0000-0300-000003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0" authorId="0" shapeId="0" xr:uid="{00000000-0006-0000-0300-000004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1" authorId="0" shapeId="0" xr:uid="{00000000-0006-0000-0300-000005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2" authorId="0" shapeId="0" xr:uid="{00000000-0006-0000-0300-000006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5" authorId="0" shapeId="0" xr:uid="{00000000-0006-0000-0300-000007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6" authorId="0" shapeId="0" xr:uid="{00000000-0006-0000-0300-000008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7" authorId="0" shapeId="0" xr:uid="{00000000-0006-0000-0300-000009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22" authorId="0" shapeId="0" xr:uid="{00000000-0006-0000-0300-00000A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25" authorId="0" shapeId="0" xr:uid="{00000000-0006-0000-0300-00000B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31" authorId="0" shapeId="0" xr:uid="{00000000-0006-0000-0300-00000C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35" authorId="0" shapeId="0" xr:uid="{00000000-0006-0000-0300-00000D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A37" authorId="0" shapeId="0" xr:uid="{00000000-0006-0000-0300-00000E000000}">
      <text>
        <r>
          <rPr>
            <sz val="9"/>
            <color indexed="81"/>
            <rFont val="Tahoma"/>
            <family val="2"/>
          </rPr>
          <t>Det er opp til den behandlingsansvarlige å vurdere risikoen for de registrertes</t>
        </r>
        <r>
          <rPr>
            <b/>
            <sz val="9"/>
            <color indexed="81"/>
            <rFont val="Tahoma"/>
            <family val="2"/>
          </rPr>
          <t xml:space="preserve"> rettigheter og friheter </t>
        </r>
        <r>
          <rPr>
            <sz val="9"/>
            <color indexed="81"/>
            <rFont val="Tahoma"/>
            <family val="2"/>
          </rPr>
          <t>og identifisere tiltak som kan redusere disse risikoene til et akseptabelt nivå og påvise samsvar med forordningen (artikkel 35 nr. 7; se III.C.c). Et eksempel kan være anvendelse av tekniske og organisatoriske sikkerhetstiltak ved lagring av personopplysninger på bærbare datamaskiner (effektiv kryptering av hele harddisken, robust nøkkelhåndtering, tilstrekkelig tilgangskontroll, sikrede backup-er osv.), som supplement til eksisterende policy (meddelelse, samtykke, retten til innsyn, retten til innsigelse osv.).</t>
        </r>
      </text>
    </comment>
    <comment ref="H45" authorId="0" shapeId="0" xr:uid="{00000000-0006-0000-0300-00000F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49" authorId="0" shapeId="0" xr:uid="{00000000-0006-0000-0300-000010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67" authorId="0" shapeId="0" xr:uid="{00000000-0006-0000-0300-000011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A70" authorId="0" shapeId="0" xr:uid="{00000000-0006-0000-0300-000012000000}">
      <text>
        <r>
          <rPr>
            <b/>
            <sz val="9"/>
            <color indexed="81"/>
            <rFont val="Tahoma"/>
            <family val="2"/>
          </rPr>
          <t>Hva er menneskerettigheter?</t>
        </r>
        <r>
          <rPr>
            <sz val="9"/>
            <color indexed="81"/>
            <rFont val="Tahoma"/>
            <family val="2"/>
          </rPr>
          <t xml:space="preserve">
De sivile og politiske rettighetene omfatter retten til liv og fysisk integritet, retten til ikke å bli torturert, retten til ikke å bli fengslet uten etter lov og dom, retten til en rettferdig og offentlig rettergang, andre rettssikkerhetsgarantier, retten til privatliv, retten til ytrings- og trosfrihet, samt politiske rettigheter som organisasjonsfrihet og stemmerett. Disse rettighetene framgår blant annet av Den europeiske menneskerettighetskonvensjon og av FN-konvensjonen om sivile og politiske rettigheter.
De økonomiske, sosiale og kulturelle rettighetene omfatter først og fremst retten til arbeid, retten til rimelige arbeidsvilkår, retten til å danne fagforeninger, retten til en tilfredsstillende levestandard, retten til sosial trygghet, rett til utdanning og helse, samt retten til kulturliv. Disse rettighetene framgår blant annet av FN-konvensjonen om økonomiske, sosiale og kulturelle rettigheter.
</t>
        </r>
      </text>
    </comment>
    <comment ref="H81" authorId="0" shapeId="0" xr:uid="{00000000-0006-0000-0300-000013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Åge Stensbøl</author>
  </authors>
  <commentList>
    <comment ref="A1" authorId="0" shapeId="0" xr:uid="{00000000-0006-0000-0400-000001000000}">
      <text>
        <r>
          <rPr>
            <b/>
            <sz val="9"/>
            <color indexed="81"/>
            <rFont val="Tahoma"/>
            <family val="2"/>
          </rPr>
          <t>Håndtering av risiko for de registrertes rettigheter og friheter (artikkel 35 nr. 7 c):
-</t>
        </r>
        <r>
          <rPr>
            <sz val="9"/>
            <color indexed="81"/>
            <rFont val="Tahoma"/>
            <family val="2"/>
          </rPr>
          <t xml:space="preserve"> Vurdere risikoens opprinnelse, art, særegenhet og alvorlighetsgrad (se fortalepunkt 84) eller, mer spesifikt, for hver risiko (uautorisert tilgang, uautorisert endring og at opplysninger forsvinner), fra de registrertes perspektiv: 
  Risikokilde (fortalepunkt 90). 
  Mulige konsekvenser for de registrertes rettigheter og friheter ved hendelser, herunder uautorisert tilgang, uautorisert endring og tap av opplysninger. 
  Trusler som kan medføre uautorisert tilgang, uautorisert endring og tap av opplysninger. 
  Risikoens sannsynlighet og alvorlighet vurderes (fortalepunkt 90). 
- Beslutte planlagte tiltak for håndtering av risikoene (artikkel 35 nr. 7 d og fortalepunkt 90).
</t>
        </r>
      </text>
    </comment>
    <comment ref="D4" authorId="0" shapeId="0" xr:uid="{00000000-0006-0000-0400-000002000000}">
      <text>
        <r>
          <rPr>
            <sz val="9"/>
            <color indexed="81"/>
            <rFont val="Tahoma"/>
            <family val="2"/>
          </rPr>
          <t>Angi verdier mellom</t>
        </r>
        <r>
          <rPr>
            <b/>
            <sz val="9"/>
            <color indexed="81"/>
            <rFont val="Tahoma"/>
            <family val="2"/>
          </rPr>
          <t xml:space="preserve"> 1 </t>
        </r>
        <r>
          <rPr>
            <sz val="9"/>
            <color indexed="81"/>
            <rFont val="Tahoma"/>
            <family val="2"/>
          </rPr>
          <t>til</t>
        </r>
        <r>
          <rPr>
            <b/>
            <sz val="9"/>
            <color indexed="81"/>
            <rFont val="Tahoma"/>
            <family val="2"/>
          </rPr>
          <t xml:space="preserve"> 5 </t>
        </r>
        <r>
          <rPr>
            <sz val="9"/>
            <color indexed="81"/>
            <rFont val="Tahoma"/>
            <family val="2"/>
          </rPr>
          <t xml:space="preserve">for sannsynlighet </t>
        </r>
        <r>
          <rPr>
            <b/>
            <sz val="9"/>
            <color indexed="81"/>
            <rFont val="Tahoma"/>
            <family val="2"/>
          </rPr>
          <t>(S)</t>
        </r>
        <r>
          <rPr>
            <sz val="9"/>
            <color indexed="81"/>
            <rFont val="Tahoma"/>
            <family val="2"/>
          </rPr>
          <t xml:space="preserve"> og konsekvens </t>
        </r>
        <r>
          <rPr>
            <b/>
            <sz val="9"/>
            <color indexed="81"/>
            <rFont val="Tahoma"/>
            <family val="2"/>
          </rPr>
          <t>(K)</t>
        </r>
        <r>
          <rPr>
            <sz val="9"/>
            <color indexed="81"/>
            <rFont val="Tahoma"/>
            <family val="2"/>
          </rPr>
          <t xml:space="preserve"> for alle uønskede hendelser, dette gir risiko </t>
        </r>
        <r>
          <rPr>
            <b/>
            <sz val="9"/>
            <color indexed="81"/>
            <rFont val="Tahoma"/>
            <family val="2"/>
          </rPr>
          <t>(R)</t>
        </r>
        <r>
          <rPr>
            <sz val="9"/>
            <color indexed="81"/>
            <rFont val="Tahoma"/>
            <family val="2"/>
          </rPr>
          <t xml:space="preserve">
</t>
        </r>
      </text>
    </comment>
    <comment ref="H4" authorId="0" shapeId="0" xr:uid="{00000000-0006-0000-0400-000003000000}">
      <text>
        <r>
          <rPr>
            <sz val="9"/>
            <color indexed="81"/>
            <rFont val="Tahoma"/>
            <family val="2"/>
          </rPr>
          <t xml:space="preserve">Angi verdier mellom </t>
        </r>
        <r>
          <rPr>
            <b/>
            <sz val="9"/>
            <color indexed="81"/>
            <rFont val="Tahoma"/>
            <family val="2"/>
          </rPr>
          <t>1</t>
        </r>
        <r>
          <rPr>
            <sz val="9"/>
            <color indexed="81"/>
            <rFont val="Tahoma"/>
            <family val="2"/>
          </rPr>
          <t xml:space="preserve"> til </t>
        </r>
        <r>
          <rPr>
            <b/>
            <sz val="9"/>
            <color indexed="81"/>
            <rFont val="Tahoma"/>
            <family val="2"/>
          </rPr>
          <t>5</t>
        </r>
        <r>
          <rPr>
            <sz val="9"/>
            <color indexed="81"/>
            <rFont val="Tahoma"/>
            <family val="2"/>
          </rPr>
          <t xml:space="preserve"> for sannsynlighet </t>
        </r>
        <r>
          <rPr>
            <b/>
            <sz val="9"/>
            <color indexed="81"/>
            <rFont val="Tahoma"/>
            <family val="2"/>
          </rPr>
          <t>(S)</t>
        </r>
        <r>
          <rPr>
            <sz val="9"/>
            <color indexed="81"/>
            <rFont val="Tahoma"/>
            <family val="2"/>
          </rPr>
          <t xml:space="preserve"> og konsekvens </t>
        </r>
        <r>
          <rPr>
            <b/>
            <sz val="9"/>
            <color indexed="81"/>
            <rFont val="Tahoma"/>
            <family val="2"/>
          </rPr>
          <t>(K)</t>
        </r>
        <r>
          <rPr>
            <sz val="9"/>
            <color indexed="81"/>
            <rFont val="Tahoma"/>
            <family val="2"/>
          </rPr>
          <t xml:space="preserve"> for alle uønskede hendelser, dette gir risiko </t>
        </r>
        <r>
          <rPr>
            <b/>
            <sz val="9"/>
            <color indexed="81"/>
            <rFont val="Tahoma"/>
            <family val="2"/>
          </rPr>
          <t xml:space="preserve">(R)
</t>
        </r>
      </text>
    </comment>
  </commentList>
</comments>
</file>

<file path=xl/sharedStrings.xml><?xml version="1.0" encoding="utf-8"?>
<sst xmlns="http://schemas.openxmlformats.org/spreadsheetml/2006/main" count="876" uniqueCount="463">
  <si>
    <t>Tilgjengelighet</t>
  </si>
  <si>
    <t>Riktighet</t>
  </si>
  <si>
    <t>Åpenhet</t>
  </si>
  <si>
    <t>Ja/Nei</t>
  </si>
  <si>
    <t>Behandlingsgrunnlag</t>
  </si>
  <si>
    <t>Deltakere</t>
  </si>
  <si>
    <t xml:space="preserve">Ansvarlig for oppfølgning </t>
  </si>
  <si>
    <t>Frist</t>
  </si>
  <si>
    <t>Deltakende parter er enige om at behandlingen kan gjennomføres, forutsatt at nevnte tiltak iverksettes og følges opp</t>
  </si>
  <si>
    <t>Ja</t>
  </si>
  <si>
    <t>Nei</t>
  </si>
  <si>
    <t>S</t>
  </si>
  <si>
    <t>K</t>
  </si>
  <si>
    <t>R</t>
  </si>
  <si>
    <t>Kolonne1</t>
  </si>
  <si>
    <t>Konfidensialitet</t>
  </si>
  <si>
    <t>Hensikt med DPIA</t>
  </si>
  <si>
    <t>Kopi fra side 1?</t>
  </si>
  <si>
    <t>Vil personopplysningene viderebehandles til nye eller andre formål?</t>
  </si>
  <si>
    <t>Beskriv/begrunn behandlingsgrunnlaget</t>
  </si>
  <si>
    <t>Hvilke garantier gir databehandleren for at egnede tekniske og organisatoriske tiltak som sikrer at behandlingen er i samsvar med forordningen vil gjennomføres?</t>
  </si>
  <si>
    <t xml:space="preserve">Er databehandleravtale etablert? </t>
  </si>
  <si>
    <t>Hvilke tekniske og organisatoriske sikkerhetstiltak er implementert for å ivareta personopplysningssikkerheten?</t>
  </si>
  <si>
    <t>Personvernprinsippene</t>
  </si>
  <si>
    <t>Formålsbegrensning</t>
  </si>
  <si>
    <t>Kan formålet oppnås med anonyme eller pseudonyme alternativer?</t>
  </si>
  <si>
    <t>Dataminimering</t>
  </si>
  <si>
    <t>Er det mulig å redusere detaljgraden av personopplysninger?</t>
  </si>
  <si>
    <t>Lagringsbegrensning</t>
  </si>
  <si>
    <t>Blir personopplysningene slettet når formålet er oppnådd, i så fall hvordan?</t>
  </si>
  <si>
    <t>Integritet og fortrolighet</t>
  </si>
  <si>
    <t>Er personopplysningssikkerheten tilstrekkelig ivaretatt?</t>
  </si>
  <si>
    <t>Innsyn i egne personopplysninger</t>
  </si>
  <si>
    <t>Korrigering av egne personopplysninger</t>
  </si>
  <si>
    <t>Hvordan kan i så fall den registrerte utøve denne rettigheten?</t>
  </si>
  <si>
    <t>Sletting av egne personopplysninger</t>
  </si>
  <si>
    <t>Begrensning av behandling av personopplysninger</t>
  </si>
  <si>
    <t>Dataportabilitet</t>
  </si>
  <si>
    <t>Innsigelse mot behandlinger</t>
  </si>
  <si>
    <t>Automatiserte avgjørelser og profilering</t>
  </si>
  <si>
    <t>Hvis behandlingen innebærer automatiserte avgjørelser og profilering, hvordan kan den registrerte reservere seg mot slik behandling?</t>
  </si>
  <si>
    <t>Ledelsens vurdering av risikobildet</t>
  </si>
  <si>
    <t>Betinget av forbedringer: revidert DPIA legges frem på nytt</t>
  </si>
  <si>
    <t>Baseres behandlingen på et tydelig rettslig grunnlag?</t>
  </si>
  <si>
    <t>Er det rettslige grunnlaget gyldig og rimelig?</t>
  </si>
  <si>
    <t>Er det mulig å begrense innsamlingen av personopplysninger?</t>
  </si>
  <si>
    <t>Hvordan holdes personopplysningene korrekte og oppdaterte?</t>
  </si>
  <si>
    <t>Skal det være mulig for den registrerte å korrigere sine egne personopplysninger (jf formål og behandlingsgrunnlag)?</t>
  </si>
  <si>
    <t>Skal det være mulig for den registrerte å slette sine egne personopplysninger (jf formål og behandlingsgrunnlag)?</t>
  </si>
  <si>
    <t>Hvordan samles personopplysningene inn (samles opplysningene inn fra den registrerte selv og/eller andre kilder)?</t>
  </si>
  <si>
    <t>Brukes personopplysningene for å avdekke ukjente sider eller for å gjenkjenne mønstre ved den registrerte gjennom matching/sammenstilling, og videre benytte dette til hensikter som det var vanskelig for den registrerte å forestille seg?</t>
  </si>
  <si>
    <t>Lagringstiden for personopplysningene (tidsavgrenset, til evig tid, lovpålagt, formål oppnådd)?</t>
  </si>
  <si>
    <t>Frekvensen av behandlingen/systematisk behandling (innhentes en gang, flere ganger, kontinuerlig)?</t>
  </si>
  <si>
    <t>Antall registrerte involvert?</t>
  </si>
  <si>
    <t>Hvem har tilgang til personopplysningene (eks. saksbehandler, IT-operatør, leverandør etc)?</t>
  </si>
  <si>
    <t>Kategorier av registrerte</t>
  </si>
  <si>
    <t>Innbyggere</t>
  </si>
  <si>
    <t>Ansatte</t>
  </si>
  <si>
    <t>Eldre</t>
  </si>
  <si>
    <t>Pasienter</t>
  </si>
  <si>
    <t>Asylsøkere</t>
  </si>
  <si>
    <t>Elever</t>
  </si>
  <si>
    <t>Antall typer/volum av personopplysninger, detaljeringsgrad?</t>
  </si>
  <si>
    <t>Hvordan vil åpenhet bli ivaretatt i behandlingen?</t>
  </si>
  <si>
    <t>Fornavn</t>
  </si>
  <si>
    <t>Etternavn</t>
  </si>
  <si>
    <t>Adresse</t>
  </si>
  <si>
    <t>Telefonnummer</t>
  </si>
  <si>
    <t>Epostadresse</t>
  </si>
  <si>
    <t>Helseopplysninger</t>
  </si>
  <si>
    <t>Kommentarer til konklusjon:</t>
  </si>
  <si>
    <t>(2) Systematisk beskrivelse av behandlingen</t>
  </si>
  <si>
    <t>2.2 Behandlingsgrunnlag</t>
  </si>
  <si>
    <t>2.1 Formål</t>
  </si>
  <si>
    <t>2.3 Behandlingens art</t>
  </si>
  <si>
    <t>2.4 Behandlingens omfang</t>
  </si>
  <si>
    <t>2.5 Konteksten behandlingen utføres i</t>
  </si>
  <si>
    <t>2.6 Innebygd personvern</t>
  </si>
  <si>
    <t>2.7 Bruk av databehandler</t>
  </si>
  <si>
    <t>2.8 Tekniske og organisatoriske sikkerhetstiltak</t>
  </si>
  <si>
    <t>(3) Nødvendighet og proporsjonalitet</t>
  </si>
  <si>
    <t>3.1 Vurdering av personvernprinsippene</t>
  </si>
  <si>
    <t>Friheter</t>
  </si>
  <si>
    <t>Integritet</t>
  </si>
  <si>
    <t>(7) Ledelsens validering av DPIA</t>
  </si>
  <si>
    <t>Område</t>
  </si>
  <si>
    <t>Deltakere - Viktig at alle interessenter er representert ved full DPIA</t>
  </si>
  <si>
    <t>Foreldre/foresatte</t>
  </si>
  <si>
    <t>Politikere</t>
  </si>
  <si>
    <t>Personvernombud:</t>
  </si>
  <si>
    <t>Kommentarer til deltakere:</t>
  </si>
  <si>
    <t>Benyttes databehandler i forbindelse med behandlingen?</t>
  </si>
  <si>
    <t>Hvordan blir informasjonssikkerheten ivaretatt i informasjonssystemet/løsningen?</t>
  </si>
  <si>
    <t>3.2 Den registrertes rettigheter og friheter</t>
  </si>
  <si>
    <t>Den registrertes rettigheter</t>
  </si>
  <si>
    <t>Hvordan gis informasjon om behandlingen til den registrerte?</t>
  </si>
  <si>
    <t>Hvordan kan den registrerte utøve retten til innsyn i egne personopplysninger?</t>
  </si>
  <si>
    <t>Hvordan kan den registrerte utøve retten til dataportabilitet?</t>
  </si>
  <si>
    <t>Hvordan kan den registrerte utøve retten til innsigelse mot behandlingen?</t>
  </si>
  <si>
    <t>3.3 Den registrertes friheter</t>
  </si>
  <si>
    <t>Vurderinger rundt den registrertes friheter i forhold til Den europeiske menneskerettskonvensjonen (EMK).</t>
  </si>
  <si>
    <t>Anmode om forhåndsdrøfting med tilsynet dersom risikoen fremdeles er høy og viljen til å gjennomføre også er høy</t>
  </si>
  <si>
    <r>
      <rPr>
        <b/>
        <sz val="11"/>
        <color theme="1"/>
        <rFont val="Calibri"/>
        <family val="2"/>
        <scheme val="minor"/>
      </rPr>
      <t xml:space="preserve">(10) Er personopplysningene samlet inn via en tredjepart (ekstern leverandør)?
</t>
    </r>
    <r>
      <rPr>
        <sz val="11"/>
        <color theme="1"/>
        <rFont val="Calibri"/>
        <family val="2"/>
        <scheme val="minor"/>
      </rPr>
      <t>For eksempel innsamling og sammenstilling av personopplysninger fra tredjeparter for å avgjøre om den registrerte skal få tilbud om, fortsette å motta, eller nektes et produkt, en tjeneste eller et tilbud.</t>
    </r>
  </si>
  <si>
    <t>Ok</t>
  </si>
  <si>
    <t>Mangler</t>
  </si>
  <si>
    <t>Vesentlige mangler</t>
  </si>
  <si>
    <t>Ikke behov for ytterligere informasjon eller tiltak</t>
  </si>
  <si>
    <t>Mulig behov for mer informasjon og/eller tiltak</t>
  </si>
  <si>
    <t>Ubesvart og/eller behov for tiltak</t>
  </si>
  <si>
    <t>Kritiske mangler</t>
  </si>
  <si>
    <t>DPIA kan ikke godkjennes før tiltak er på plass</t>
  </si>
  <si>
    <r>
      <t>Formål
(</t>
    </r>
    <r>
      <rPr>
        <sz val="11"/>
        <color theme="1"/>
        <rFont val="Calibri"/>
        <family val="2"/>
        <scheme val="minor"/>
      </rPr>
      <t>Mål, hensikt, gevinst ved behandlingen (Art. 5b))</t>
    </r>
  </si>
  <si>
    <t>Behandling</t>
  </si>
  <si>
    <t>Formål</t>
  </si>
  <si>
    <t>Hjemmel</t>
  </si>
  <si>
    <t>Kommentarer</t>
  </si>
  <si>
    <t>Behandlingens art</t>
  </si>
  <si>
    <t>Behandlingens omfang</t>
  </si>
  <si>
    <t>Konteksten behandlingen utføres i</t>
  </si>
  <si>
    <t>Innebygd personvern</t>
  </si>
  <si>
    <t>Tekniske og organisatoriske sikkerhetstiltak</t>
  </si>
  <si>
    <t>Den registrertes friheter</t>
  </si>
  <si>
    <t>Bruk av databehandler</t>
  </si>
  <si>
    <t>(1) Innledende informasjon</t>
  </si>
  <si>
    <t>Navn på tjeneste</t>
  </si>
  <si>
    <t>Signatur/dato:</t>
  </si>
  <si>
    <t>Behandlingens formål</t>
  </si>
  <si>
    <t>Behandlingens grunnlag</t>
  </si>
  <si>
    <t>Avvist: Virksomheten beslutter å ikke gjennomføre behandlingen.</t>
  </si>
  <si>
    <t>Konklusjon fra ledelsen</t>
  </si>
  <si>
    <t>(6)  Vurdering og synspunkter til behandlingen og dens risikoer (restrisiko):</t>
  </si>
  <si>
    <t>Behandlingsansvarliges vurdering:</t>
  </si>
  <si>
    <t>Den registrertes vurdering:</t>
  </si>
  <si>
    <t>Personvernombudets vurdering:</t>
  </si>
  <si>
    <t>Andre representanters vurdering:</t>
  </si>
  <si>
    <t>Versjon</t>
  </si>
  <si>
    <t>Dato</t>
  </si>
  <si>
    <t>Endringsbeskrivelse</t>
  </si>
  <si>
    <t>Endret av</t>
  </si>
  <si>
    <t>Er alle personopplysningene som samles inn nødvendige for å oppnå formålet?</t>
  </si>
  <si>
    <t>Hvordan kan den registrerte utøve retten til å begrense behandlingen av egne personopplysninger?</t>
  </si>
  <si>
    <t>Type personopplysning</t>
  </si>
  <si>
    <t>X</t>
  </si>
  <si>
    <t>Rasemessig eller etnisk opprinnelse</t>
  </si>
  <si>
    <t>Politisk oppfatning</t>
  </si>
  <si>
    <t>Religion</t>
  </si>
  <si>
    <t>Filosofisk overbevisning</t>
  </si>
  <si>
    <t>Fagforeningsmedlemskap</t>
  </si>
  <si>
    <t>Genetiske opplysninger</t>
  </si>
  <si>
    <t>Biometriske opplysninger</t>
  </si>
  <si>
    <t>Seksuelle forhold</t>
  </si>
  <si>
    <t>Seksuell legning</t>
  </si>
  <si>
    <t>Straffedommer</t>
  </si>
  <si>
    <t>Lovovertredelser</t>
  </si>
  <si>
    <t>Konklusjon initiell vurdering:</t>
  </si>
  <si>
    <t xml:space="preserve"> svært personlige opplysninger - (effektivitet, ferdigheter, kunnskap, mental helse, geolokasjon)</t>
  </si>
  <si>
    <t>Full DPIA
Ja/Nei</t>
  </si>
  <si>
    <t>Det er færre enn to "Ja" og full DPIA er derfor ikke nødvendig</t>
  </si>
  <si>
    <t>Der er færre enn to "Ja", men det vurderes at full DPIA allikevel er nødvendig</t>
  </si>
  <si>
    <t>Ledelsen beslutter og begrunner om DPIA er (velg fra nedtrekkslisten) :</t>
  </si>
  <si>
    <t>Konklusjon fra deltakere (velg fra nedtrekkslisten):</t>
  </si>
  <si>
    <t>Foreslåtte tekniske eller organisatoriske tiltak som vil kunne redusere risikoen for uønskede hendelser</t>
  </si>
  <si>
    <t>Risiko</t>
  </si>
  <si>
    <t>Risiko etter tiltak</t>
  </si>
  <si>
    <t>Hvordan ivaretar behandlingen integriteten/riktigheten til informasjonen om den registrerte, og hva kan det i verste fall føre til hvis informasjonen er uriktig?</t>
  </si>
  <si>
    <t>Risikomomenter</t>
  </si>
  <si>
    <t>(4) Risiko for uønskede hendelser og (5) tiltak for å redusere disse for den registrertes rettigheter og friheter</t>
  </si>
  <si>
    <t>Hvordan ivaretar behandlingen tilgjengeligheten til informasjonen om den registrerte, og hva kan det i verste fall føre til hvis informasjonen ikke er tilgjengelig?</t>
  </si>
  <si>
    <t>Hvordan ivaretar behandlingen åpenheten rundt informasjonen om den registrerte, og hvilke konsekvenser kan det få for den registrertes personvern om tilstrekkelig informasjon ikke er gitt?</t>
  </si>
  <si>
    <t>Risikoer knyttet til personopplysningsvernet og anbefalte tiltak</t>
  </si>
  <si>
    <t>Anbefalte tiltak</t>
  </si>
  <si>
    <t>Evt. kommentarer:</t>
  </si>
  <si>
    <t>Pågående</t>
  </si>
  <si>
    <t>Er risiko- og sårbarhetsanalyse (RoS) gjennomført?</t>
  </si>
  <si>
    <t xml:space="preserve">Behandlingen - Etter gjennoførte tiltak </t>
  </si>
  <si>
    <t>Ny beskrivelse av behandlingen</t>
  </si>
  <si>
    <t>Beskriv:  Ledelsens vurdering av risiko</t>
  </si>
  <si>
    <r>
      <t>Vil behandlingen av personopplysninger ha som mål å ta beslutninger som får betydning for den registrerte?</t>
    </r>
    <r>
      <rPr>
        <b/>
        <sz val="9"/>
        <color theme="1"/>
        <rFont val="Calibri"/>
        <family val="2"/>
        <scheme val="minor"/>
      </rPr>
      <t xml:space="preserve"> </t>
    </r>
  </si>
  <si>
    <t>DPIA - Møte/endringslogg</t>
  </si>
  <si>
    <t>(2) Innebærer behandlingen prediksjon av atferd, profilering av, rangering av, evaluering eller poengsetting av individer?</t>
  </si>
  <si>
    <r>
      <rPr>
        <b/>
        <sz val="11"/>
        <color theme="1"/>
        <rFont val="Calibri"/>
        <family val="2"/>
        <scheme val="minor"/>
      </rPr>
      <t>(3) Innebærer behandlingen automatiserte beslutninger som får effekt for den registrertes rettigheter?</t>
    </r>
    <r>
      <rPr>
        <sz val="11"/>
        <color theme="1"/>
        <rFont val="Calibri"/>
        <family val="2"/>
        <scheme val="minor"/>
      </rPr>
      <t xml:space="preserve">
Gjennomføres det en automatisert beslutningsprosess, enten helt eller delvis, som har rettslig eller tilsvarende betydelig virkning for den fysiske personen?</t>
    </r>
  </si>
  <si>
    <r>
      <rPr>
        <b/>
        <sz val="11"/>
        <color theme="1"/>
        <rFont val="Calibri"/>
        <family val="2"/>
        <scheme val="minor"/>
      </rPr>
      <t xml:space="preserve">(5) Gjennomføres det behandling i stor skala?
</t>
    </r>
    <r>
      <rPr>
        <sz val="11"/>
        <color theme="1"/>
        <rFont val="Calibri"/>
        <family val="2"/>
        <scheme val="minor"/>
      </rPr>
      <t>Høyt antall registrerte eller høy prosentdel av registrerte, stor mengde personopplysninger, mange ulike typer personopplysninger, dekker stort geografisk område, eller foregår over lengre tid, herunder permanent.</t>
    </r>
  </si>
  <si>
    <r>
      <t xml:space="preserve">(8) Omfatter behandlingen innovativ bruk av personopplysninger eller bruk av teknologiske eller organisatoriske løsninger, hvor tilknyttet risiko enda ikke er kjent?
</t>
    </r>
    <r>
      <rPr>
        <sz val="11"/>
        <color theme="1"/>
        <rFont val="Calibri"/>
        <family val="2"/>
        <scheme val="minor"/>
      </rPr>
      <t>Eksempelvis nye app'er, velferdsteknologi, "tingenes internett" (IoT) eller kunstig intelligens (AI).</t>
    </r>
  </si>
  <si>
    <r>
      <rPr>
        <b/>
        <sz val="11"/>
        <color theme="1"/>
        <rFont val="Calibri"/>
        <family val="2"/>
        <scheme val="minor"/>
      </rPr>
      <t xml:space="preserve">(9) Hindrer behandlingen den registrerte i å utøve en rettighet, en tjeneste, eller en kontrakt?
</t>
    </r>
    <r>
      <rPr>
        <sz val="11"/>
        <color theme="1"/>
        <rFont val="Calibri"/>
        <family val="2"/>
        <scheme val="minor"/>
      </rPr>
      <t>Når behandlingen har det formål å begrense hvem som får tilgang til noe, f.eks. en beslutningsprosess hvor man avgjør hvem som får tilskudd eller ikke. Punktet omfatter også overvåkning av offentlig rom som man må passere for å komme et sted.</t>
    </r>
  </si>
  <si>
    <r>
      <t xml:space="preserve">(4) Innebærer behandlingen systematisk overvåking av den registrerte?
</t>
    </r>
    <r>
      <rPr>
        <sz val="11"/>
        <color theme="1"/>
        <rFont val="Calibri"/>
        <family val="2"/>
        <scheme val="minor"/>
      </rPr>
      <t xml:space="preserve">Kontinuerlig overvåkning av den registrerte, eller overvåkning av offentlig rom, slik at den registrerte ikke nødvendigvis er klar over at han/hun overvåkes, eller at det kan være vanskelig for den registrerte å unngå overvåkingen (eksempelvis videoovervåking av offentlig tilgjengelig område, bruk av lokasjonsdata, kontroll av ansatte  (effektivitet, ferdigheter, kunnskap, mental helse)).
</t>
    </r>
    <r>
      <rPr>
        <b/>
        <sz val="11"/>
        <color theme="1"/>
        <rFont val="Calibri"/>
        <family val="2"/>
        <scheme val="minor"/>
      </rPr>
      <t>Merk at: Systematisk overvåking/monitorering av ansatte medfører alltid full DPIA</t>
    </r>
  </si>
  <si>
    <t>Kommentarer til
vurderingene:</t>
  </si>
  <si>
    <r>
      <rPr>
        <b/>
        <sz val="11"/>
        <color theme="1"/>
        <rFont val="Calibri"/>
        <family val="2"/>
        <scheme val="minor"/>
      </rPr>
      <t xml:space="preserve">(7) Omfatter behandlingen personopplysninger om sårbare registrerte?
</t>
    </r>
    <r>
      <rPr>
        <sz val="11"/>
        <color theme="1"/>
        <rFont val="Calibri"/>
        <family val="2"/>
        <scheme val="minor"/>
      </rPr>
      <t>Sårbare individer er i en svak maktposisjon i forhold til den som behandler data, og har derfor begrenset evne til å motsette seg. Sårbare registrerte kan omfatte barn, psykisk syke, pasienter, rusavhengige, asylsøkere, eldre og arbeidstakere.</t>
    </r>
  </si>
  <si>
    <r>
      <t>Hjemmel
(</t>
    </r>
    <r>
      <rPr>
        <sz val="11"/>
        <color theme="1"/>
        <rFont val="Calibri"/>
        <family val="2"/>
        <scheme val="minor"/>
      </rPr>
      <t>Ved lovpålagt tjeneste, allmenn interesse, offentlig myndighet (</t>
    </r>
    <r>
      <rPr>
        <sz val="11"/>
        <rFont val="Calibri"/>
        <family val="2"/>
        <scheme val="minor"/>
      </rPr>
      <t>Art. 6.3</t>
    </r>
    <r>
      <rPr>
        <sz val="11"/>
        <color theme="1"/>
        <rFont val="Calibri"/>
        <family val="2"/>
        <scheme val="minor"/>
      </rPr>
      <t>))</t>
    </r>
  </si>
  <si>
    <t>https://lovdata.no/dokument/NL/lov/2018-06-15-38/gdpr/ARTIKKEL_35#gdpr/ARTIKKEL_35</t>
  </si>
  <si>
    <t>Personopplysningsloven, artikkel 35</t>
  </si>
  <si>
    <t>Datatilsynets MÅ -liste</t>
  </si>
  <si>
    <t>https://www.datatilsynet.no/regelverk-og-verktoy/veiledere/vurdering-av-personvernkonsekvenser/nar-ma-man-gjennomfore-en-vurdering-av-personvernkonsekvenser/</t>
  </si>
  <si>
    <r>
      <t>Det er obligatorisk å utføre en personvernkonsekvensvurdering (DPIA) dersom det er sannsynlig at en type behandling av personopplysninger kan medføre en høy risiko</t>
    </r>
    <r>
      <rPr>
        <sz val="11"/>
        <color theme="1"/>
        <rFont val="Calibri"/>
        <family val="2"/>
        <scheme val="minor"/>
      </rPr>
      <t xml:space="preserve"> for fysiske personers personvern, deres rettigheter og friheter (personvernforordningen,</t>
    </r>
    <r>
      <rPr>
        <sz val="11"/>
        <rFont val="Calibri"/>
        <family val="2"/>
        <scheme val="minor"/>
      </rPr>
      <t xml:space="preserve"> artikkel 35)</t>
    </r>
    <r>
      <rPr>
        <sz val="11"/>
        <color theme="1"/>
        <rFont val="Calibri"/>
        <family val="2"/>
        <scheme val="minor"/>
      </rPr>
      <t xml:space="preserve">.
Personvernkonsekvensvurderingen skal utføres </t>
    </r>
    <r>
      <rPr>
        <i/>
        <sz val="11"/>
        <color theme="1"/>
        <rFont val="Calibri"/>
        <family val="2"/>
        <scheme val="minor"/>
      </rPr>
      <t>før</t>
    </r>
    <r>
      <rPr>
        <sz val="11"/>
        <color theme="1"/>
        <rFont val="Calibri"/>
        <family val="2"/>
        <scheme val="minor"/>
      </rPr>
      <t xml:space="preserve"> behandlingen starter og skal alltid være vurdert av personvernombudet.</t>
    </r>
  </si>
  <si>
    <t>https://lovdata.no/dokument/NL/lov/2018-06-15-38/gdpr/ARTIKKEL_5#gdpr/ARTIKKEL_5</t>
  </si>
  <si>
    <t>Personopplysningsloven, artikkel 5</t>
  </si>
  <si>
    <r>
      <t xml:space="preserve">Andre:
</t>
    </r>
    <r>
      <rPr>
        <sz val="11"/>
        <color theme="1"/>
        <rFont val="Calibri"/>
        <family val="2"/>
        <scheme val="minor"/>
      </rPr>
      <t>(Eks. prosjektleder, jurist, IT-sikkerhet, IT-drift, databehandler)</t>
    </r>
  </si>
  <si>
    <t>Det er to "Ja" eller flere, det vurderes derfor at det er sannsynlig at behandlingen vil innbære en høy risiko for fysiske personers personvern, deres rettigheter og friheter - full DPIA skal gjennomføres</t>
  </si>
  <si>
    <t>https://lovdata.no/dokument/NL/lov/2018-06-15-38/gdpr/ARTIKKEL_9#gdpr/ARTIKKEL_9</t>
  </si>
  <si>
    <t>Personopplysningsloven, artikkel 9</t>
  </si>
  <si>
    <t>https://lovdata.no/dokument/NL/lov/2018-06-15-38/gdpr/ARTIKKEL_10#gdpr/ARTIKKEL_10</t>
  </si>
  <si>
    <t>Personopplysningsloven, artikkel 10</t>
  </si>
  <si>
    <t>Lenker til omtalte referanser</t>
  </si>
  <si>
    <t>Vedlegg til DPIA</t>
  </si>
  <si>
    <t>Personopplysningsloven, artikkel 6</t>
  </si>
  <si>
    <t>https://lovdata.no/dokument/NL/lov/2018-06-15-38/gdpr/ARTIKKEL_6#gdpr/ARTIKKEL_6</t>
  </si>
  <si>
    <t>Ja, med forbehold</t>
  </si>
  <si>
    <t>Beredskapshjem/fosterforeldre</t>
  </si>
  <si>
    <t>Slektninger/nettverk/venner</t>
  </si>
  <si>
    <t>Institusjoner/myndighetspersoner</t>
  </si>
  <si>
    <r>
      <t xml:space="preserve">Vil behandlingen av personopplysninger ha som mål å ta beslutninger som får betydning for den registrerte? </t>
    </r>
    <r>
      <rPr>
        <sz val="9"/>
        <color theme="1"/>
        <rFont val="Calibri"/>
        <family val="2"/>
        <scheme val="minor"/>
      </rPr>
      <t>(preutfylles fra fanen Initialvurdering)</t>
    </r>
  </si>
  <si>
    <r>
      <t xml:space="preserve">Behandlingens formål </t>
    </r>
    <r>
      <rPr>
        <sz val="9"/>
        <color theme="1"/>
        <rFont val="Calibri"/>
        <family val="2"/>
        <scheme val="minor"/>
      </rPr>
      <t>(preutfylles fra fanen Initialvurdering)</t>
    </r>
  </si>
  <si>
    <r>
      <t xml:space="preserve">Skal opplysningene brukes for å profilere den registrerte? </t>
    </r>
    <r>
      <rPr>
        <sz val="9"/>
        <color theme="1"/>
        <rFont val="Calibri"/>
        <family val="2"/>
        <scheme val="minor"/>
      </rPr>
      <t>(preutfylles fra fanen Initialvurdering)</t>
    </r>
  </si>
  <si>
    <r>
      <t xml:space="preserve">Brukes personopplysningene for å avdekke ukjente sider eller for å gjenkjenne mønstre ved den registrerte? Gjelder også sammenstilling av opplysninger og bruk til andre formål enn oppgitt/infomert </t>
    </r>
    <r>
      <rPr>
        <sz val="9"/>
        <color theme="1"/>
        <rFont val="Calibri"/>
        <family val="2"/>
        <scheme val="minor"/>
      </rPr>
      <t>(preutfylles fra fanen Initialvurdering)</t>
    </r>
  </si>
  <si>
    <r>
      <t xml:space="preserve">Behandlingsgrunnlag </t>
    </r>
    <r>
      <rPr>
        <sz val="9"/>
        <color theme="1"/>
        <rFont val="Calibri"/>
        <family val="2"/>
        <scheme val="minor"/>
      </rPr>
      <t>(preutfylles fra fanen Initialvurdering)</t>
    </r>
  </si>
  <si>
    <r>
      <t xml:space="preserve">Hjemmel (ved lovpålagt tjeneste) </t>
    </r>
    <r>
      <rPr>
        <sz val="9"/>
        <color theme="1"/>
        <rFont val="Calibri"/>
        <family val="2"/>
        <scheme val="minor"/>
      </rPr>
      <t>(preutfylles fra fanen Initialvurdering)</t>
    </r>
  </si>
  <si>
    <r>
      <t xml:space="preserve">Omfatter behandlingen særlige kategorier av personopplysninger, eller personopplysninger av svært personlig karakter?
Rase, eller etnisk opphav, politiske meninger, religiøs eller filosofisk oppfatning, fagforeningsmedlemskap, genetiske data, biometriske data som kan identifisere en enkeltperson, helsedata, beskrivelse av kjønnsliv, eller seksuell orientering </t>
    </r>
    <r>
      <rPr>
        <sz val="9"/>
        <color theme="1"/>
        <rFont val="Calibri"/>
        <family val="2"/>
        <scheme val="minor"/>
      </rPr>
      <t>(preutfylles fra fanen Initialvurdering)</t>
    </r>
  </si>
  <si>
    <r>
      <t xml:space="preserve">Omfatter behandlingen innovativ bruk av teknologi eller organisatoriske verktøy, hvor tilknyttet risiko enda ikke er kjent?
Eksempelvis nye app'er, velferdsteknologi eller kunstig intelligens (AI) </t>
    </r>
    <r>
      <rPr>
        <sz val="9"/>
        <color theme="1"/>
        <rFont val="Calibri"/>
        <family val="2"/>
        <scheme val="minor"/>
      </rPr>
      <t>(preutfylles fra fanen Initialvurdering)</t>
    </r>
  </si>
  <si>
    <r>
      <t xml:space="preserve">Matches eller sammenstilles flere datasett?
Datasett som tidligere ble behandlet av to eller flere aktører, eller med to eller flere hensikter, slås sammen og kan nyttes til hensikter som det var vanskelig for den registrerte å forestille seg når samtykke ble innhentet </t>
    </r>
    <r>
      <rPr>
        <sz val="9"/>
        <color theme="1"/>
        <rFont val="Calibri"/>
        <family val="2"/>
        <scheme val="minor"/>
      </rPr>
      <t>(preutfylles fra fanen Initialvurdering)</t>
    </r>
  </si>
  <si>
    <r>
      <t xml:space="preserve">Brukes databehandler? </t>
    </r>
    <r>
      <rPr>
        <sz val="9"/>
        <color theme="1"/>
        <rFont val="Calibri"/>
        <family val="2"/>
        <scheme val="minor"/>
      </rPr>
      <t>(preutfylles fra 2.7)</t>
    </r>
  </si>
  <si>
    <r>
      <t xml:space="preserve">Er det det gjennomført ROS-analyse av informasjonssystemet? </t>
    </r>
    <r>
      <rPr>
        <sz val="9"/>
        <color theme="1"/>
        <rFont val="Calibri"/>
        <family val="2"/>
        <scheme val="minor"/>
      </rPr>
      <t>(preutfylles fra 2.8)</t>
    </r>
  </si>
  <si>
    <r>
      <t>Er det opprettet databehandleravtale?</t>
    </r>
    <r>
      <rPr>
        <sz val="9"/>
        <color theme="1"/>
        <rFont val="Calibri"/>
        <family val="2"/>
        <scheme val="minor"/>
      </rPr>
      <t xml:space="preserve"> (preutfylles fra 2.7)</t>
    </r>
  </si>
  <si>
    <t>Forutsigbarhet</t>
  </si>
  <si>
    <t>Medbestemmelse</t>
  </si>
  <si>
    <t>I hvilken grad er kompleksiteten/uforutsigbarheten i behandlingen høy og tilsvarende vanskelig for den registrerte å forstå, og hvilke konsekvenser kan det få for den registrertes personvern om kompleksiteten av behandlingen ikke er gitt eller forstått?</t>
  </si>
  <si>
    <t>Vurder hvordan de registrertes friheter i forhold til Den europeiske menneskerettskonvensjonen (EMK) er tatt hensyn til. 
Retten til privatliv og kommunikasjonsvern, retten til ikke å bli diskriminert, tanke-, tros- og religionsfrihet, ytrings- og informasjonsfrihet</t>
  </si>
  <si>
    <t>Deltakende parter er ikke i stand til å identifisere nødvendige tilgjengelige tiltak for at behandlingen kan gjennomføres. Behandlingen vurderes at må forhåndsdrøftes med Datatilsynet.</t>
  </si>
  <si>
    <t>Deltakende parter er uenige om tiltakene er tilstrekkelig for at behandlingen kan gjennomføres, nye tiltak må identifiseres og/eller vurderes av behandlingsansvarlig</t>
  </si>
  <si>
    <t>Hvordan ivaretar behandlingen den registrertes muligheter for medbestemmelse/påvirkining, og hvilke konsekvenser kan det få for den registrertes personvern om den ikke har dette?</t>
  </si>
  <si>
    <t>Hvilke særlige kategorier av personopplysninger behandles (kryss av for aktuelle)?</t>
  </si>
  <si>
    <t>Eksisterende tiltak</t>
  </si>
  <si>
    <t>(Legg til alle innhentede personoppl.)</t>
  </si>
  <si>
    <t>Vurdering av om formålet er godt nok beskrevet:</t>
  </si>
  <si>
    <t>Personnummer</t>
  </si>
  <si>
    <t>Fødselsnummer</t>
  </si>
  <si>
    <t>Hvilke typer av alminnelige personopplysninger behandles (kryss av for aktuelle)?</t>
  </si>
  <si>
    <t>Barn/ungdom</t>
  </si>
  <si>
    <t>Vurdering av om behandlingens art er godt nok beskrevet:</t>
  </si>
  <si>
    <t>Vurdering av om behandlingens omfang er godt nok beskrevet:</t>
  </si>
  <si>
    <t>Ufullstendig</t>
  </si>
  <si>
    <t xml:space="preserve">Vurdering av om bruk av databehandler er godt nok beskrevet: </t>
  </si>
  <si>
    <t>Eventuell risiko/restrisiko er akseptert, behandling kan starte opp</t>
  </si>
  <si>
    <t>Fritekstfelt hvor det er risiko for at kan inneholde særlige kategorier av personopplysninger (ustrukturert)</t>
  </si>
  <si>
    <t>Kommentarer til innledende informasjon:</t>
  </si>
  <si>
    <t>Full DPIA</t>
  </si>
  <si>
    <t>Konklusjon initialvurdering</t>
  </si>
  <si>
    <t>Behandlingsansvarliges signatur/dato (benyttes kun ved "Nei" på full DPIA):</t>
  </si>
  <si>
    <t>Vurdering av om behandlingsgrunnlaget er godt nok beskrevet:</t>
  </si>
  <si>
    <t>Vurdering av om behandlingens kontekst er godt nok beskrevet:</t>
  </si>
  <si>
    <t>Vurdering av om innebygd personvern for behandlingen er godt nok beskrevet:</t>
  </si>
  <si>
    <t>https://www.datatilsynet.no/rettigheter-og-plikter/virksomhetenes-plikter/innebygd-personvern/programvareutvikling-med-innebygd-personvern/</t>
  </si>
  <si>
    <r>
      <t xml:space="preserve">Hvordan ivaretar informasjonssystemet/løsningen som benyttes til behandlingen kravet til innebygd personvern og personvern som standardinnstilling? </t>
    </r>
    <r>
      <rPr>
        <sz val="9"/>
        <color theme="1"/>
        <rFont val="Calibri"/>
        <family val="2"/>
        <scheme val="minor"/>
      </rPr>
      <t>(Se link i fanen Endringslogg)</t>
    </r>
  </si>
  <si>
    <t>Hvordan blir informasjonssikkerheten av personopplysninger ivaretatt utenfor selve informasjonssystemet/løsningen (tilgang for personell ved driftsrelaterte oppgaver, tilgang på databaser, tilgang på backup etc)?</t>
  </si>
  <si>
    <t>Er det utarbeidet rutiner for tilgangskontroll, rollebasert tilgangsstyring, autorisering (bruker/IT-personell/leverandør)?</t>
  </si>
  <si>
    <t xml:space="preserve">Vurdering av om tekniske og organisatoriske sikkerhetstiltak er godt nok beskrevet: </t>
  </si>
  <si>
    <r>
      <t xml:space="preserve">Er formålet klart definert? </t>
    </r>
    <r>
      <rPr>
        <sz val="9"/>
        <color theme="1"/>
        <rFont val="Calibri"/>
        <family val="2"/>
        <scheme val="minor"/>
      </rPr>
      <t xml:space="preserve"> (Viktig at den registrerte vurderer!)</t>
    </r>
  </si>
  <si>
    <r>
      <t xml:space="preserve">Samsvarer formålet forventningene til den registrerte?  </t>
    </r>
    <r>
      <rPr>
        <sz val="9"/>
        <color theme="1"/>
        <rFont val="Calibri"/>
        <family val="2"/>
        <scheme val="minor"/>
      </rPr>
      <t>(Viktig at den registrerte vurderer!)</t>
    </r>
  </si>
  <si>
    <t xml:space="preserve">Vurdering av om personvernprinsippene er godt nok beskrevet: </t>
  </si>
  <si>
    <t xml:space="preserve">Vurdering av om den registrertes rettigheter er godt nok beskrevet: </t>
  </si>
  <si>
    <t xml:space="preserve">Vurdering av om den registrertes friheter er godt nok beskrevet: </t>
  </si>
  <si>
    <r>
      <t xml:space="preserve">Hvordan tar behandlingen hensyn til retten til privatliv og kommunikasjonsvern?  </t>
    </r>
    <r>
      <rPr>
        <sz val="9"/>
        <color theme="1"/>
        <rFont val="Calibri"/>
        <family val="2"/>
        <scheme val="minor"/>
      </rPr>
      <t>(Viktig at den registrerte vurderer!)</t>
    </r>
  </si>
  <si>
    <r>
      <t xml:space="preserve">Hvordan tar behandlingen hensyn til retten til ikke å bli diskriminert?  </t>
    </r>
    <r>
      <rPr>
        <sz val="9"/>
        <color theme="1"/>
        <rFont val="Calibri"/>
        <family val="2"/>
        <scheme val="minor"/>
      </rPr>
      <t>(Viktig at den registrerte vurderer!)</t>
    </r>
  </si>
  <si>
    <r>
      <t xml:space="preserve">Hvordan tar behandlingen hensyn til retten til tanke-, tros- og religionsfrihet?  </t>
    </r>
    <r>
      <rPr>
        <sz val="9"/>
        <color theme="1"/>
        <rFont val="Calibri"/>
        <family val="2"/>
        <scheme val="minor"/>
      </rPr>
      <t>(Viktig at den registrerte vurderer!)</t>
    </r>
  </si>
  <si>
    <r>
      <t xml:space="preserve">Hvordan tar behandlingen hensyn til retten til ytrings- og informasjonsfrihet?  </t>
    </r>
    <r>
      <rPr>
        <sz val="9"/>
        <color theme="1"/>
        <rFont val="Calibri"/>
        <family val="2"/>
        <scheme val="minor"/>
      </rPr>
      <t>(Viktig at den registrerte vurderer!)</t>
    </r>
  </si>
  <si>
    <t>Vurdering av om behandlingens formål er godt nok beskrevet:</t>
  </si>
  <si>
    <t>Behandlingsansvarliges signatur/dato (benyttes ved full DPIA):</t>
  </si>
  <si>
    <t>Ledelsen vurderer anbefalte tiltak, restrisiko og beslutter handlingsplan</t>
  </si>
  <si>
    <r>
      <t xml:space="preserve">Innhentet
</t>
    </r>
    <r>
      <rPr>
        <sz val="9"/>
        <color theme="1"/>
        <rFont val="Calibri"/>
        <family val="2"/>
        <scheme val="minor"/>
      </rPr>
      <t>(Velg "X")</t>
    </r>
  </si>
  <si>
    <r>
      <t xml:space="preserve">Vil den registrerte ha en </t>
    </r>
    <r>
      <rPr>
        <b/>
        <i/>
        <sz val="11"/>
        <color theme="1"/>
        <rFont val="Calibri"/>
        <family val="2"/>
        <scheme val="minor"/>
      </rPr>
      <t>særskilt</t>
    </r>
    <r>
      <rPr>
        <b/>
        <sz val="11"/>
        <color theme="1"/>
        <rFont val="Calibri"/>
        <family val="2"/>
        <scheme val="minor"/>
      </rPr>
      <t xml:space="preserve"> forventning om at personopplysningene er nødvendige og korrekte?</t>
    </r>
    <r>
      <rPr>
        <sz val="9"/>
        <color theme="1"/>
        <rFont val="Calibri"/>
        <family val="2"/>
        <scheme val="minor"/>
      </rPr>
      <t xml:space="preserve"> 
(Viktig at den registrerte vurderer!)</t>
    </r>
  </si>
  <si>
    <t>Hvem samles det inn personopplysninger om (kategorier registrerte, eksempelvis ansatte, elever, barn, innbyggere, pasienter, kryss av for aktuelle)?</t>
  </si>
  <si>
    <r>
      <t xml:space="preserve">Gjennomføres det behandling i stor skala? Høyt antall registrerte eller høy prosentdel av innbyggere, stor mengde data, mange ulike typer data, dekker stort geografisk område, eller foregår over lengre tid, herunder permanent  </t>
    </r>
    <r>
      <rPr>
        <sz val="9"/>
        <color theme="1"/>
        <rFont val="Calibri"/>
        <family val="2"/>
        <scheme val="minor"/>
      </rPr>
      <t>(preutfylles fra fanen Initialvurdering)</t>
    </r>
  </si>
  <si>
    <t>Beskriv kort:</t>
  </si>
  <si>
    <t>Ikke relevant</t>
  </si>
  <si>
    <t>Evt. kommentar til 2.1 Formål:</t>
  </si>
  <si>
    <t>Evt. kommentar til 2.2 Behandlingsgrunnlag:</t>
  </si>
  <si>
    <t>Evt. kommentar til 2.3 Behandlingens art:</t>
  </si>
  <si>
    <t>Evt. kommentar til 2.4 Behandlingens omfang:</t>
  </si>
  <si>
    <t>Evt. kommentar til 2.6 Innebygd personvern:</t>
  </si>
  <si>
    <t>Evt. kommentar til 2.7 Bruk av databehandler:</t>
  </si>
  <si>
    <t>Evt. kommentar til 2.8 Tekniske og organisatoriske sikkerhetstiltak:</t>
  </si>
  <si>
    <t>Evt. kommentar til 3.1 Vurdering av personvernprinsippene:</t>
  </si>
  <si>
    <t>Evt. kommentar til 3.2 Den registrertes rettigheter og friheter:</t>
  </si>
  <si>
    <t>Evt. kommentar til 3.3 Den registrertes friheter:</t>
  </si>
  <si>
    <t>Risikotabell - må være forankret i ledelsen</t>
  </si>
  <si>
    <t>x</t>
  </si>
  <si>
    <r>
      <t xml:space="preserve">Omfatter behandlingen personopplysninger om sårbare registrerte?
Sårbare individer er i en svak maktposisjon i forhold til den som behandler data, og har derfor begrenset evne til å motsette seg. Eksempler kan være; barn, psykisk syke, pasienter, rusavhengige, asylsøkere, eldre og arbeidstakere  </t>
    </r>
    <r>
      <rPr>
        <sz val="9"/>
        <color theme="1"/>
        <rFont val="Calibri"/>
        <family val="2"/>
        <scheme val="minor"/>
      </rPr>
      <t>(preutfylles fra fanen Initialvurdering)</t>
    </r>
  </si>
  <si>
    <r>
      <t xml:space="preserve">Årsak innhenting
</t>
    </r>
    <r>
      <rPr>
        <sz val="9"/>
        <color theme="1"/>
        <rFont val="Calibri"/>
        <family val="2"/>
        <scheme val="minor"/>
      </rPr>
      <t>(Benyttes ved behov)</t>
    </r>
  </si>
  <si>
    <r>
      <t xml:space="preserve">Hentet fra
</t>
    </r>
    <r>
      <rPr>
        <sz val="9"/>
        <color theme="1"/>
        <rFont val="Calibri"/>
        <family val="2"/>
        <scheme val="minor"/>
      </rPr>
      <t>(Benyttes ved behov)</t>
    </r>
  </si>
  <si>
    <r>
      <t xml:space="preserve">Er innebygd personvern hensyntatt ved utviklingen av løsningen? </t>
    </r>
    <r>
      <rPr>
        <sz val="9"/>
        <color theme="1"/>
        <rFont val="Calibri"/>
        <family val="2"/>
        <scheme val="minor"/>
      </rPr>
      <t>(tilgangsstyring, dataminimering, sletting ivaretatt, nedtrekksmenyer heller enn fritekstfelter, "Privacy by design", art. 25)</t>
    </r>
  </si>
  <si>
    <r>
      <t xml:space="preserve">Er behandlingen av personopplysninger tilstrekkelig godt informert? </t>
    </r>
    <r>
      <rPr>
        <sz val="9"/>
        <color theme="1"/>
        <rFont val="Calibri"/>
        <family val="2"/>
        <scheme val="minor"/>
      </rPr>
      <t>(F.eks. gjennom en personvernerklæring)</t>
    </r>
  </si>
  <si>
    <t>Hvordan ivaretar behandlingen konfidensialiteten/fortroligheten til informasjonen om den registrerte, og hva kan det i verste fall føre til hvis informasjonen kommer uvedkommende i hende?</t>
  </si>
  <si>
    <t>Administrasjon</t>
  </si>
  <si>
    <t>Digitalisering og IT</t>
  </si>
  <si>
    <t>HR og service</t>
  </si>
  <si>
    <t>Kommuneadvokaten</t>
  </si>
  <si>
    <t>Kommunikasjonsenheten</t>
  </si>
  <si>
    <t>Strategi og utvikling</t>
  </si>
  <si>
    <t>Strategisk ledelse</t>
  </si>
  <si>
    <t>Økonomi</t>
  </si>
  <si>
    <t>Helse og sosial</t>
  </si>
  <si>
    <t>Kommunaltekniske tjenester</t>
  </si>
  <si>
    <t>Oppvekst - barnehage</t>
  </si>
  <si>
    <t>Kultur og fritid</t>
  </si>
  <si>
    <t>Pleie og omsorg</t>
  </si>
  <si>
    <t>Revisjon og formannskap</t>
  </si>
  <si>
    <t>Oppvekst - grunnskole</t>
  </si>
  <si>
    <r>
      <t>Representant(er) for den/de registrerte</t>
    </r>
    <r>
      <rPr>
        <b/>
        <sz val="11"/>
        <color theme="1"/>
        <rFont val="Calibri"/>
        <family val="2"/>
        <scheme val="minor"/>
      </rPr>
      <t xml:space="preserve">:
</t>
    </r>
    <r>
      <rPr>
        <sz val="11"/>
        <color theme="1"/>
        <rFont val="Calibri"/>
        <family val="2"/>
        <scheme val="minor"/>
      </rPr>
      <t>Begrunn dersom det ikke er relevant å innhente deres synspunkter (Art. 35.9)</t>
    </r>
  </si>
  <si>
    <r>
      <rPr>
        <b/>
        <sz val="11"/>
        <color theme="1"/>
        <rFont val="Calibri"/>
        <family val="2"/>
        <scheme val="minor"/>
      </rPr>
      <t xml:space="preserve">(6) Matching eller sammenstilling av flere datasett?
</t>
    </r>
    <r>
      <rPr>
        <sz val="11"/>
        <color theme="1"/>
        <rFont val="Calibri"/>
        <family val="2"/>
        <scheme val="minor"/>
      </rPr>
      <t>Datasett fra to eller flere behandlingsoperasjoner, gjennomført med forskjellige formål og/eller av ulike behandlingsansvarlige, slås sammen og kan nyttes til et nytt formål som det var vanskelig for den registrerte å forestille seg.</t>
    </r>
  </si>
  <si>
    <r>
      <t xml:space="preserve">Kan den registrerte oppfatte behandlingen som uforutsigbar? </t>
    </r>
    <r>
      <rPr>
        <sz val="9"/>
        <color theme="1"/>
        <rFont val="Calibri"/>
        <family val="2"/>
        <scheme val="minor"/>
      </rPr>
      <t>(Viktig at den registrerte vurderer!)</t>
    </r>
    <r>
      <rPr>
        <b/>
        <sz val="11"/>
        <color theme="1"/>
        <rFont val="Calibri"/>
        <family val="2"/>
        <scheme val="minor"/>
      </rPr>
      <t xml:space="preserve">
Beskriv hvordan behandlingen vil oppfattes fra den registrertes synsvinkel. </t>
    </r>
  </si>
  <si>
    <t>Nedtrekksmeny</t>
  </si>
  <si>
    <t>- Velg -</t>
  </si>
  <si>
    <r>
      <rPr>
        <sz val="11"/>
        <color theme="1"/>
        <rFont val="Calibri"/>
        <family val="2"/>
        <scheme val="minor"/>
      </rPr>
      <t xml:space="preserve">Nedtrekksmeny
</t>
    </r>
    <r>
      <rPr>
        <b/>
        <sz val="11"/>
        <color theme="1"/>
        <rFont val="Calibri"/>
        <family val="2"/>
        <scheme val="minor"/>
      </rPr>
      <t>Mangel/risiko</t>
    </r>
  </si>
  <si>
    <t>Evt. kommentar til 2.5 Behandlingens kontekst:</t>
  </si>
  <si>
    <t>Personopplysningsloven
Artikkel 35</t>
  </si>
  <si>
    <r>
      <t xml:space="preserve">Personvernkonsekvensvurdering
</t>
    </r>
    <r>
      <rPr>
        <b/>
        <sz val="16"/>
        <color theme="1"/>
        <rFont val="Calibri"/>
        <family val="2"/>
        <scheme val="minor"/>
      </rPr>
      <t>(DPIA - Data Protection Impact Assessment)</t>
    </r>
  </si>
  <si>
    <t>Beskriv:</t>
  </si>
  <si>
    <t>Beskriv: (Henvis evt. til RoS)</t>
  </si>
  <si>
    <t>Nedtrekksmenyer</t>
  </si>
  <si>
    <t>Initialvurdering</t>
  </si>
  <si>
    <t>B5</t>
  </si>
  <si>
    <t>=Skjules!$B$80:$B$98</t>
  </si>
  <si>
    <t>B9</t>
  </si>
  <si>
    <t>=Skjules!$A$3:$A$11</t>
  </si>
  <si>
    <t>H21:H30</t>
  </si>
  <si>
    <t>=Skjules!$C$13:$C$15</t>
  </si>
  <si>
    <t>A34</t>
  </si>
  <si>
    <t>=Skjules!$A$32:$A$35</t>
  </si>
  <si>
    <t>Systematisk beskrivelse</t>
  </si>
  <si>
    <t>H6</t>
  </si>
  <si>
    <t>H9</t>
  </si>
  <si>
    <t>H10</t>
  </si>
  <si>
    <t>H13</t>
  </si>
  <si>
    <t>=Skjules!$B$20:$B$24</t>
  </si>
  <si>
    <t>H24</t>
  </si>
  <si>
    <t>C29:C46</t>
  </si>
  <si>
    <t>=Skjules!$A$27</t>
  </si>
  <si>
    <t>H60</t>
  </si>
  <si>
    <t>C65:C76</t>
  </si>
  <si>
    <t>C81:C93</t>
  </si>
  <si>
    <t>H107</t>
  </si>
  <si>
    <t>H110</t>
  </si>
  <si>
    <t>=Skjules!$A$61:$A$64</t>
  </si>
  <si>
    <t>H112</t>
  </si>
  <si>
    <t>H122</t>
  </si>
  <si>
    <t>H125</t>
  </si>
  <si>
    <t>H126</t>
  </si>
  <si>
    <t>H127</t>
  </si>
  <si>
    <t>H132</t>
  </si>
  <si>
    <t>H135</t>
  </si>
  <si>
    <t>H136</t>
  </si>
  <si>
    <t>H141</t>
  </si>
  <si>
    <t>H144</t>
  </si>
  <si>
    <t>=Skjules!$A$55:$A$59</t>
  </si>
  <si>
    <t>H156</t>
  </si>
  <si>
    <t>Nødvendighet og proporsjonalitet</t>
  </si>
  <si>
    <t>H5</t>
  </si>
  <si>
    <t>H11</t>
  </si>
  <si>
    <t>H12</t>
  </si>
  <si>
    <t>H15</t>
  </si>
  <si>
    <t>H16</t>
  </si>
  <si>
    <t>H17</t>
  </si>
  <si>
    <t>H22</t>
  </si>
  <si>
    <t>H25</t>
  </si>
  <si>
    <t>H31</t>
  </si>
  <si>
    <t>H35</t>
  </si>
  <si>
    <t>H45</t>
  </si>
  <si>
    <t>H49</t>
  </si>
  <si>
    <t>H67</t>
  </si>
  <si>
    <t>H81</t>
  </si>
  <si>
    <t>Rapport</t>
  </si>
  <si>
    <t>A101</t>
  </si>
  <si>
    <t>=Skjules!$A$48:$A$51</t>
  </si>
  <si>
    <t>A110</t>
  </si>
  <si>
    <t>=Skjules!$A$41:$A$45</t>
  </si>
  <si>
    <t>Organisasjon</t>
  </si>
  <si>
    <t>Kolonne2</t>
  </si>
  <si>
    <t>Kolonne3</t>
  </si>
  <si>
    <t>Kolonne4</t>
  </si>
  <si>
    <t>Kolonne5</t>
  </si>
  <si>
    <t>Kolonne6</t>
  </si>
  <si>
    <t>Kolonne7</t>
  </si>
  <si>
    <t>Kolonne8</t>
  </si>
  <si>
    <t>Kolonne9</t>
  </si>
  <si>
    <t>Rettslig grunnlag</t>
  </si>
  <si>
    <t>Kap. 2-3 Vurdering</t>
  </si>
  <si>
    <t>Avkrysning</t>
  </si>
  <si>
    <t>Tekst</t>
  </si>
  <si>
    <t>Angi ca antall</t>
  </si>
  <si>
    <t>Angi detaljgrad</t>
  </si>
  <si>
    <r>
      <t xml:space="preserve">Er skisse som  viser flyten av personopplysninger gjennom behandlingens alle faser opprettet?
</t>
    </r>
    <r>
      <rPr>
        <sz val="11"/>
        <color theme="1"/>
        <rFont val="Calibri"/>
        <family val="2"/>
        <scheme val="minor"/>
      </rPr>
      <t>Lagre flytskjemaet som:  "ÅÅÅÅ-MM-DD  DPIA for behandlingsnavn - Vedlegg A" eller kopier skissen til arkfanen "Skisse" i dette dokumentet.</t>
    </r>
  </si>
  <si>
    <t>Evt. kommentarer til skisse:</t>
  </si>
  <si>
    <t>Sannsynlighet/Konsekvens</t>
  </si>
  <si>
    <t>Datatilsynet:
"Vurdering av personvernkonsekvenser (DPIA)
En vurdering av personvernkonsekvenser (Data Protection Impact Assessment - DPIA) skal sikre at personvernet til de som er registrert i løsningen ivaretas. Dette er en plikt etter det nye personvernregelverket. Artikkel 35 definerer når det er påkrevd å gjøre en DPIA, hva den skal inneholde og hvem som skal gjennomføre den."</t>
  </si>
  <si>
    <t>Arbeidsgruppen 29 (WP29) - Veileder</t>
  </si>
  <si>
    <t>Personopplysningsloven</t>
  </si>
  <si>
    <t>https://lovdata.no/dokument/NL/lov/2018-06-15-38</t>
  </si>
  <si>
    <r>
      <t xml:space="preserve">(1) Innledende informasjon
</t>
    </r>
    <r>
      <rPr>
        <sz val="10"/>
        <color theme="1"/>
        <rFont val="Calibri"/>
        <family val="2"/>
        <scheme val="minor"/>
      </rPr>
      <t>(Innhentet fra tidligere arkfaner)</t>
    </r>
  </si>
  <si>
    <r>
      <t xml:space="preserve">(2) Vurdering av Systematisk beskrivelse
</t>
    </r>
    <r>
      <rPr>
        <sz val="10"/>
        <color theme="1"/>
        <rFont val="Calibri"/>
        <family val="2"/>
        <scheme val="minor"/>
      </rPr>
      <t>(Innhentet fra tidligere arkfaner)</t>
    </r>
  </si>
  <si>
    <r>
      <t xml:space="preserve">(3) Vurdering av Nødvendighet og proporsjonalitet
</t>
    </r>
    <r>
      <rPr>
        <sz val="10"/>
        <color theme="1"/>
        <rFont val="Calibri"/>
        <family val="2"/>
        <scheme val="minor"/>
      </rPr>
      <t>(Innhentet fra tidligere arkfaner)</t>
    </r>
  </si>
  <si>
    <r>
      <t xml:space="preserve">(4) Risikoer og (5) tiltak som må/bør vurderes
</t>
    </r>
    <r>
      <rPr>
        <sz val="10"/>
        <color theme="1"/>
        <rFont val="Calibri"/>
        <family val="2"/>
        <scheme val="minor"/>
      </rPr>
      <t>(Innhentet fra tidligere arkfaner)</t>
    </r>
  </si>
  <si>
    <t>"Initialvurdering"</t>
  </si>
  <si>
    <t>Kort beskrivelse av gjennomføring av DPIA ved bruk av dette verktøyet:</t>
  </si>
  <si>
    <t>Benyttede arkfaner:</t>
  </si>
  <si>
    <t>Innledende grunnleggende informasjon, deltakere, initielle spørsmål som avdekker om behov for full DPIA eller ikke.</t>
  </si>
  <si>
    <t>"Systematisk beskrivelse"</t>
  </si>
  <si>
    <t>Dersom konklusjon av initialvurdering er full DPIA:</t>
  </si>
  <si>
    <t>Grundig gjennomgang av behandlingen og dennes omfang.</t>
  </si>
  <si>
    <t>Påvise at forordningen etterleves og at rettigheter og friheter ivaretas.</t>
  </si>
  <si>
    <t>"Nødvendighet og proporsjonalitet"</t>
  </si>
  <si>
    <t>"Risikovurdering"</t>
  </si>
  <si>
    <t>Vurdere uønskede hendelser og risikoen og årsak for disse, og deretter foreslå/anbefale tiltak for å mitigere risikoen.</t>
  </si>
  <si>
    <t>"Rapport"</t>
  </si>
  <si>
    <t>"Skisse</t>
  </si>
  <si>
    <t>"Risikotabell"</t>
  </si>
  <si>
    <t>Basert på Bærum kommunes forankrede risikoappetitt, kan benyttes som hjelp til utfylling av sannsynlighet og konsekvens (som gir risikoverdien).</t>
  </si>
  <si>
    <t>"Endringslogg"</t>
  </si>
  <si>
    <t>"Skjules"</t>
  </si>
  <si>
    <t>Data/input til nedtrekksmenyer etc ligger her (noe ustrukturert og kan hende må tilpasses noe). Denne fanen bør skjules når verktøy tas i bruk.</t>
  </si>
  <si>
    <t>Rapport "genereres" fra de tidligere fanene. Må fylles ut videre fra "(6)  Vurdering og synspunkter til behandlingen og dens risikoer (restrisiko):", deltakernes vurdering og felles konklusjon. Til sist skal behandlingsansvarlig validere, konkludere og til slutt signere.
Det anbefales at signert dokument arkiveres (for dokumentasjon, ved innsyn fra tilsynet etc.).</t>
  </si>
  <si>
    <t>Lag en skisse over løsningen og dataflyten slik at man enklere får en god forståelse av hvordan personopplysningene flyter gjennom hele behandlingen.</t>
  </si>
  <si>
    <t>Før opp endringer utført i dokumentet, møter, møtedeltakere. Oppføringer av vedlegg og aktuelle lenker kan også legges inn her som ytterligere dokumentasjon.</t>
  </si>
  <si>
    <t>Datatilsynet - DPIA</t>
  </si>
  <si>
    <r>
      <t>Er personverninnstillinger som standard på?</t>
    </r>
    <r>
      <rPr>
        <sz val="9"/>
        <color theme="1"/>
        <rFont val="Calibri"/>
        <family val="2"/>
        <scheme val="minor"/>
      </rPr>
      <t xml:space="preserve"> (Ikke flere felter for personopplysninger enn nødvendig samles inn eller vises, opplysninger slettes når formål oppnådd, det finnes et lovlig formål for innsamling, muligheter for innsyn i egne opplysninger, "Privacy by default", art. 25)</t>
    </r>
  </si>
  <si>
    <r>
      <rPr>
        <b/>
        <sz val="11"/>
        <color rgb="FFC00000"/>
        <rFont val="Calibri"/>
        <family val="2"/>
        <scheme val="minor"/>
      </rPr>
      <t>Mørk rødt:</t>
    </r>
    <r>
      <rPr>
        <sz val="11"/>
        <color theme="1"/>
        <rFont val="Calibri"/>
        <family val="2"/>
        <scheme val="minor"/>
      </rPr>
      <t xml:space="preserve">
</t>
    </r>
    <r>
      <rPr>
        <b/>
        <sz val="11"/>
        <color theme="1"/>
        <rFont val="Calibri"/>
        <family val="2"/>
        <scheme val="minor"/>
      </rPr>
      <t>Strakstiltak. (Meget kritisk = fare for liv og helse)</t>
    </r>
    <r>
      <rPr>
        <sz val="11"/>
        <color theme="1"/>
        <rFont val="Calibri"/>
        <family val="2"/>
        <scheme val="minor"/>
      </rPr>
      <t xml:space="preserve">
</t>
    </r>
    <r>
      <rPr>
        <b/>
        <sz val="11"/>
        <color rgb="FFFF0000"/>
        <rFont val="Calibri"/>
        <family val="2"/>
        <scheme val="minor"/>
      </rPr>
      <t>Rødt:</t>
    </r>
    <r>
      <rPr>
        <sz val="11"/>
        <color theme="1"/>
        <rFont val="Calibri"/>
        <family val="2"/>
        <scheme val="minor"/>
      </rPr>
      <t xml:space="preserve">
</t>
    </r>
    <r>
      <rPr>
        <b/>
        <sz val="11"/>
        <color theme="1"/>
        <rFont val="Calibri"/>
        <family val="2"/>
        <scheme val="minor"/>
      </rPr>
      <t>Tiltak må iverksettes – utarbeid tiltaksplan</t>
    </r>
    <r>
      <rPr>
        <sz val="11"/>
        <color theme="1"/>
        <rFont val="Calibri"/>
        <family val="2"/>
        <scheme val="minor"/>
      </rPr>
      <t xml:space="preserve">
</t>
    </r>
    <r>
      <rPr>
        <b/>
        <sz val="11"/>
        <color rgb="FFFFFF00"/>
        <rFont val="Calibri"/>
        <family val="2"/>
        <scheme val="minor"/>
      </rPr>
      <t>Gult:</t>
    </r>
    <r>
      <rPr>
        <sz val="11"/>
        <color theme="1"/>
        <rFont val="Calibri"/>
        <family val="2"/>
        <scheme val="minor"/>
      </rPr>
      <t xml:space="preserve">
</t>
    </r>
    <r>
      <rPr>
        <b/>
        <sz val="11"/>
        <color theme="1"/>
        <rFont val="Calibri"/>
        <family val="2"/>
        <scheme val="minor"/>
      </rPr>
      <t>Det må vurderes om tiltak skal iverksettes</t>
    </r>
    <r>
      <rPr>
        <sz val="11"/>
        <color theme="1"/>
        <rFont val="Calibri"/>
        <family val="2"/>
        <scheme val="minor"/>
      </rPr>
      <t xml:space="preserve">
</t>
    </r>
    <r>
      <rPr>
        <b/>
        <sz val="11"/>
        <color rgb="FF00B050"/>
        <rFont val="Calibri"/>
        <family val="2"/>
        <scheme val="minor"/>
      </rPr>
      <t>Grønt:</t>
    </r>
    <r>
      <rPr>
        <sz val="11"/>
        <color theme="1"/>
        <rFont val="Calibri"/>
        <family val="2"/>
        <scheme val="minor"/>
      </rPr>
      <t xml:space="preserve">
</t>
    </r>
    <r>
      <rPr>
        <b/>
        <sz val="11"/>
        <color theme="1"/>
        <rFont val="Calibri"/>
        <family val="2"/>
        <scheme val="minor"/>
      </rPr>
      <t>Ikke nødvendig å iverksette tiltak</t>
    </r>
  </si>
  <si>
    <t>Figur 2 - Oversikt over stegvis prosess for personvernskonsekvensvurderingen</t>
  </si>
  <si>
    <r>
      <t xml:space="preserve">Hvordan gjennomføre en DPIA?
Det finnes ulike metoder for å gjennomføre en vurdering av personvernkonsekvenser (DPIA), men de har noen felles kriterier.
I forordningen fastsettes noen minimumskriterier for hva en vurdering av personvernkonsekvenser skal inneholde (artikkel 35 nr. 7):
a) En systematisk beskrivelse av de planlagte behandlingsaktivitetene og formålene med behandlingen.
b) En vurdering av om behandlingsaktivitetene er nødvendige og står i et rimelig forhold til formålene.
c) En vurdering av risikoene for de registrertes rettigheter og friheter
d) De planlagte tiltakene for å håndtere risikoene og for å påvise at forordningen overholdes.
I tillegg er ansvarlighet et viktig personvernprinsipp, så til slutt må man bedømme og evaluere, og eventuelt godkjenne. I denne fasen har ledelsen eller styret den viktigste rollen. Arbeidet skal sammenstilles og funn presenteres for ledelsen. 
</t>
    </r>
    <r>
      <rPr>
        <b/>
        <i/>
        <sz val="9"/>
        <color theme="1"/>
        <rFont val="Calibri"/>
        <family val="2"/>
        <scheme val="minor"/>
      </rPr>
      <t>Figur 1 (under) oppsummerer og illustrerer den alminnelige, gjentakende prosessen ved gjennomføring av en vurdering av personvernkonsekvenser:</t>
    </r>
  </si>
  <si>
    <t>https://www.regjeringen.no/no/tema/utenrikssaker/menneskerettigheter/id1160/</t>
  </si>
  <si>
    <t>Den europeiske menneskerettighetskonvensjon (EMK)</t>
  </si>
  <si>
    <t>Organisasjonsenhet/ sektor:</t>
  </si>
  <si>
    <t>Kommunalsjef/ behandlingsansvarlig:</t>
  </si>
  <si>
    <t>Plan, miljø og kultur</t>
  </si>
  <si>
    <r>
      <t xml:space="preserve">Navn på behandling som vurderes:
</t>
    </r>
    <r>
      <rPr>
        <i/>
        <sz val="10"/>
        <rFont val="Calibri"/>
        <family val="2"/>
        <scheme val="minor"/>
      </rPr>
      <t>(Tjeneste, system, anskaffelse, prosess etc)</t>
    </r>
  </si>
  <si>
    <t>Samtykke (art. 6.1 a)</t>
  </si>
  <si>
    <t>Nødvendig for å oppfylle avtale (art. 6.1 b)</t>
  </si>
  <si>
    <t>Oppfylle rettslig forpliktelse (lov) (art. 6.1 c)</t>
  </si>
  <si>
    <t>Verne den registrertes vitale interesser (art. 6.1 d)</t>
  </si>
  <si>
    <t>Utøve offentlig myndighet (lov) (art. 6.1 e)</t>
  </si>
  <si>
    <t>Interesseavveining (art. 6.1 f)</t>
  </si>
  <si>
    <t>Vet ikke, må sjekkes opp</t>
  </si>
  <si>
    <t>© Bærum kommune</t>
  </si>
  <si>
    <r>
      <t xml:space="preserve">Rettslig grunnlag/
behandlingsgrunnlag
</t>
    </r>
    <r>
      <rPr>
        <sz val="11"/>
        <color theme="1"/>
        <rFont val="Calibri"/>
        <family val="2"/>
        <scheme val="minor"/>
      </rPr>
      <t>(Det må finnes et lovlig grunnlag (</t>
    </r>
    <r>
      <rPr>
        <sz val="11"/>
        <rFont val="Calibri"/>
        <family val="2"/>
        <scheme val="minor"/>
      </rPr>
      <t>Art. 5a, 6.1</t>
    </r>
    <r>
      <rPr>
        <sz val="11"/>
        <color theme="1"/>
        <rFont val="Calibri"/>
        <family val="2"/>
        <scheme val="minor"/>
      </rPr>
      <t>) (</t>
    </r>
    <r>
      <rPr>
        <i/>
        <sz val="10"/>
        <color theme="1"/>
        <rFont val="Calibri"/>
        <family val="2"/>
        <scheme val="minor"/>
      </rPr>
      <t>Ved flere rettslige grunnlag, benytt også kommentarfelt</t>
    </r>
    <r>
      <rPr>
        <sz val="11"/>
        <color theme="1"/>
        <rFont val="Calibri"/>
        <family val="2"/>
        <scheme val="minor"/>
      </rPr>
      <t>))</t>
    </r>
  </si>
  <si>
    <t>Behandlingsansvarlig eller representant(er) for denne:</t>
  </si>
  <si>
    <r>
      <t xml:space="preserve">DPIA - Initiell vurdering
</t>
    </r>
    <r>
      <rPr>
        <b/>
        <sz val="14"/>
        <rFont val="Calibri"/>
        <family val="2"/>
        <scheme val="minor"/>
      </rPr>
      <t>Vurdering av behandlingsaktiviteter og om full analyse kreves</t>
    </r>
  </si>
  <si>
    <r>
      <t xml:space="preserve">Ja/Nei
</t>
    </r>
    <r>
      <rPr>
        <b/>
        <sz val="9"/>
        <rFont val="Calibri"/>
        <family val="2"/>
        <scheme val="minor"/>
      </rPr>
      <t>(Velg fra nedtrekksmeny)</t>
    </r>
  </si>
  <si>
    <r>
      <t xml:space="preserve">Konklusjon initiell vurdering </t>
    </r>
    <r>
      <rPr>
        <b/>
        <sz val="9"/>
        <rFont val="Calibri"/>
        <family val="2"/>
        <scheme val="minor"/>
      </rPr>
      <t>(Velg fra nedtrekksmeny)</t>
    </r>
    <r>
      <rPr>
        <b/>
        <sz val="11"/>
        <rFont val="Calibri"/>
        <family val="2"/>
        <scheme val="minor"/>
      </rPr>
      <t>:</t>
    </r>
  </si>
  <si>
    <r>
      <t xml:space="preserve">- HUSK Å LEGGE BEHANDLINGSAKTIVITETEN INN I KOMMUNENS BEHANDLINGSOVERSIKT -
</t>
    </r>
    <r>
      <rPr>
        <i/>
        <sz val="11"/>
        <color theme="1"/>
        <rFont val="Calibri"/>
        <family val="2"/>
        <scheme val="minor"/>
      </rPr>
      <t>(behandlingsoversikt.baerum.kommune.no)</t>
    </r>
  </si>
  <si>
    <t>(Legg til flere ved behov)</t>
  </si>
  <si>
    <t>Kommentar</t>
  </si>
  <si>
    <t>Hvor behandles og lagres/oppbevares personopplysningene (eks.: lokalt, i sky)?</t>
  </si>
  <si>
    <t>Hvordan lagres personopplysningene (format, eks. database, tekstdokument, regneark, papir)?</t>
  </si>
  <si>
    <t>Geografisk omfang av behandling (lokalt i kommunen, eksternt hos leverandør, i Norge, EU/EØS, 3. land)?</t>
  </si>
  <si>
    <r>
      <t xml:space="preserve">Brukes det ny teknologi eller eksisterende teknologi hvor personvernkonsekvenser ikke har blitt vurdert? </t>
    </r>
    <r>
      <rPr>
        <sz val="9"/>
        <color theme="1"/>
        <rFont val="Calibri"/>
        <family val="2"/>
        <scheme val="minor"/>
      </rPr>
      <t>(preutfylles fra fanen Initialvurdering)</t>
    </r>
  </si>
  <si>
    <t>Angi frekvens</t>
  </si>
  <si>
    <t>Angi lagringstid</t>
  </si>
  <si>
    <r>
      <t xml:space="preserve">Ut fra den registrertes rettigheter, er det behov for kontradiksjon </t>
    </r>
    <r>
      <rPr>
        <sz val="11"/>
        <color theme="1"/>
        <rFont val="Calibri"/>
        <family val="2"/>
        <scheme val="minor"/>
      </rPr>
      <t>(det vil si den registrertes anledning til å imøtegå det som den behandlingsansvarlige har registrert)</t>
    </r>
    <r>
      <rPr>
        <b/>
        <sz val="11"/>
        <color theme="1"/>
        <rFont val="Calibri"/>
        <family val="2"/>
        <scheme val="minor"/>
      </rPr>
      <t>?</t>
    </r>
  </si>
  <si>
    <t>2.4 Behandlingens omfang - Skisse med dataflyt</t>
  </si>
  <si>
    <t>Behandlingsansvarlig dersom delegert:</t>
  </si>
  <si>
    <r>
      <t>Type behandling/ behandlingsaktiviteter:
(</t>
    </r>
    <r>
      <rPr>
        <sz val="11"/>
        <color theme="1"/>
        <rFont val="Calibri"/>
        <family val="2"/>
        <scheme val="minor"/>
      </rPr>
      <t>Overordnet beskrivelse og omfang av behandling av personopplysninger)</t>
    </r>
  </si>
  <si>
    <t>Det er to "Ja" eller flere, men til tross for dette vurderes det at det ikke er sannsynlig at behandlingen vil innbære en høy risiko for fysiske personers personvern, deres rettigheter og friheter - og at full DPIA ikke behøves gjennomføres</t>
  </si>
  <si>
    <r>
      <t xml:space="preserve">(1) Omfatter behandlingen særlige kategorier av personopplysninger, eller personopplysninger av meget personlig karakter?
</t>
    </r>
    <r>
      <rPr>
        <sz val="11"/>
        <color theme="1"/>
        <rFont val="Calibri"/>
        <family val="2"/>
        <scheme val="minor"/>
      </rPr>
      <t>Rasemessig eller etnisk opprinnelse, politisk oppfatning, religion,  filosofisk overbevisning eller  fagforeningsmedlemskap, samt behandling av genetiske og biometriske opplysninger, helseopplysninger eller opplysninger om en fysisk persons seksuelle forhold, eller seksuelle orientering (Art. 9), straffedommer og lovovertredelser (Art. 10)</t>
    </r>
  </si>
  <si>
    <t>Eiendom</t>
  </si>
  <si>
    <t>Kemneren</t>
  </si>
  <si>
    <r>
      <t>Dersom tiltak bestemmes iverksatt og behandlingen endres, tegn evt. nytt flytskjema og legg inn i samme fil som det opprinnelige flytskjemaet.
Lagre flytskjemaet eks. som:  "</t>
    </r>
    <r>
      <rPr>
        <sz val="11"/>
        <color rgb="FFFF0000"/>
        <rFont val="Calibri"/>
        <family val="2"/>
        <scheme val="minor"/>
      </rPr>
      <t>ÅÅÅÅ-MM-DD</t>
    </r>
    <r>
      <rPr>
        <sz val="11"/>
        <color theme="1"/>
        <rFont val="Calibri"/>
        <family val="2"/>
        <scheme val="minor"/>
      </rPr>
      <t xml:space="preserve">  DPIA for </t>
    </r>
    <r>
      <rPr>
        <sz val="11"/>
        <color rgb="FFFF0000"/>
        <rFont val="Calibri"/>
        <family val="2"/>
        <scheme val="minor"/>
      </rPr>
      <t>behandlingsnavn</t>
    </r>
    <r>
      <rPr>
        <sz val="11"/>
        <color theme="1"/>
        <rFont val="Calibri"/>
        <family val="2"/>
        <scheme val="minor"/>
      </rPr>
      <t xml:space="preserve"> - Vedlegg A" eller kopiér skissen til arkfanen "Skisse" i dette dokumentet.</t>
    </r>
  </si>
  <si>
    <r>
      <rPr>
        <b/>
        <sz val="14"/>
        <color theme="1"/>
        <rFont val="Calibri"/>
        <family val="2"/>
        <scheme val="minor"/>
      </rPr>
      <t>Rapport - Data Protection Impact Assessment</t>
    </r>
    <r>
      <rPr>
        <b/>
        <sz val="11"/>
        <color theme="1"/>
        <rFont val="Calibri"/>
        <family val="2"/>
        <scheme val="minor"/>
      </rPr>
      <t xml:space="preserve">
(Skal, med få unntak, være offentlig tilgjengelig)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</si>
</sst>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1"/>
      <color theme="1"/>
      <name val="Calibri"/>
      <family val="2"/>
      <scheme val="minor"/>
    </font>
    <font>
      <b/>
      <sz val="24"/>
      <color theme="1"/>
      <name val="Calibri"/>
      <family val="2"/>
      <scheme val="minor"/>
    </font>
    <font>
      <sz val="11"/>
      <color rgb="FFFF0000"/>
      <name val="Calibri"/>
      <family val="2"/>
      <scheme val="minor"/>
    </font>
    <font>
      <sz val="12"/>
      <color theme="1"/>
      <name val="Times New Roman"/>
      <family val="1"/>
    </font>
    <font>
      <b/>
      <sz val="16"/>
      <color theme="1"/>
      <name val="Calibri"/>
      <family val="2"/>
      <scheme val="minor"/>
    </font>
    <font>
      <sz val="16"/>
      <color theme="1"/>
      <name val="Calibri"/>
      <family val="2"/>
      <scheme val="minor"/>
    </font>
    <font>
      <i/>
      <sz val="11"/>
      <color theme="1"/>
      <name val="Calibri"/>
      <family val="2"/>
      <scheme val="minor"/>
    </font>
    <font>
      <b/>
      <i/>
      <sz val="11"/>
      <color theme="1"/>
      <name val="Calibri"/>
      <family val="2"/>
      <scheme val="minor"/>
    </font>
    <font>
      <b/>
      <sz val="9"/>
      <color theme="1"/>
      <name val="Calibri"/>
      <family val="2"/>
      <scheme val="minor"/>
    </font>
    <font>
      <b/>
      <sz val="14"/>
      <color theme="1"/>
      <name val="Calibri"/>
      <family val="2"/>
      <scheme val="minor"/>
    </font>
    <font>
      <b/>
      <i/>
      <sz val="11"/>
      <color rgb="FF000000"/>
      <name val="Calibri"/>
      <family val="2"/>
      <scheme val="minor"/>
    </font>
    <font>
      <b/>
      <sz val="10"/>
      <color theme="1"/>
      <name val="Calibri"/>
      <family val="2"/>
      <scheme val="minor"/>
    </font>
    <font>
      <sz val="10"/>
      <color theme="1"/>
      <name val="Calibri"/>
      <family val="2"/>
      <scheme val="minor"/>
    </font>
    <font>
      <u/>
      <sz val="11"/>
      <color theme="10"/>
      <name val="Calibri"/>
      <family val="2"/>
      <scheme val="minor"/>
    </font>
    <font>
      <sz val="11"/>
      <name val="Calibri"/>
      <family val="2"/>
      <scheme val="minor"/>
    </font>
    <font>
      <sz val="9"/>
      <color theme="1"/>
      <name val="Calibri"/>
      <family val="2"/>
      <scheme val="minor"/>
    </font>
    <font>
      <sz val="9"/>
      <color indexed="81"/>
      <name val="Tahoma"/>
      <family val="2"/>
    </font>
    <font>
      <b/>
      <sz val="9"/>
      <color indexed="81"/>
      <name val="Tahoma"/>
      <family val="2"/>
    </font>
    <font>
      <b/>
      <i/>
      <sz val="9"/>
      <color indexed="81"/>
      <name val="Tahoma"/>
      <family val="2"/>
    </font>
    <font>
      <b/>
      <i/>
      <sz val="12"/>
      <color theme="1"/>
      <name val="Calibri"/>
      <family val="2"/>
      <scheme val="minor"/>
    </font>
    <font>
      <i/>
      <sz val="8"/>
      <color theme="1"/>
      <name val="Calibri"/>
      <family val="2"/>
      <scheme val="minor"/>
    </font>
    <font>
      <b/>
      <sz val="11"/>
      <color rgb="FFC00000"/>
      <name val="Calibri"/>
      <family val="2"/>
      <scheme val="minor"/>
    </font>
    <font>
      <b/>
      <sz val="11"/>
      <color rgb="FFFF0000"/>
      <name val="Calibri"/>
      <family val="2"/>
      <scheme val="minor"/>
    </font>
    <font>
      <b/>
      <sz val="11"/>
      <color rgb="FFFFFF00"/>
      <name val="Calibri"/>
      <family val="2"/>
      <scheme val="minor"/>
    </font>
    <font>
      <b/>
      <sz val="11"/>
      <color rgb="FF00B050"/>
      <name val="Calibri"/>
      <family val="2"/>
      <scheme val="minor"/>
    </font>
    <font>
      <b/>
      <sz val="9"/>
      <name val="Times New Roman"/>
      <family val="1"/>
    </font>
    <font>
      <b/>
      <i/>
      <sz val="9"/>
      <color theme="1"/>
      <name val="Calibri"/>
      <family val="2"/>
      <scheme val="minor"/>
    </font>
    <font>
      <b/>
      <sz val="8"/>
      <color theme="1"/>
      <name val="Calibri"/>
      <family val="2"/>
      <scheme val="minor"/>
    </font>
    <font>
      <sz val="8"/>
      <color theme="1"/>
      <name val="Calibri"/>
      <family val="2"/>
      <scheme val="minor"/>
    </font>
    <font>
      <i/>
      <sz val="10"/>
      <name val="Calibri"/>
      <family val="2"/>
      <scheme val="minor"/>
    </font>
    <font>
      <i/>
      <sz val="10"/>
      <color theme="1"/>
      <name val="Calibri"/>
      <family val="2"/>
      <scheme val="minor"/>
    </font>
    <font>
      <b/>
      <sz val="16"/>
      <name val="Calibri"/>
      <family val="2"/>
      <scheme val="minor"/>
    </font>
    <font>
      <b/>
      <sz val="14"/>
      <name val="Calibri"/>
      <family val="2"/>
      <scheme val="minor"/>
    </font>
    <font>
      <b/>
      <sz val="11"/>
      <name val="Calibri"/>
      <family val="2"/>
      <scheme val="minor"/>
    </font>
    <font>
      <b/>
      <sz val="9"/>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s>
  <borders count="127">
    <border>
      <left/>
      <right/>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ck">
        <color auto="1"/>
      </left>
      <right style="thin">
        <color auto="1"/>
      </right>
      <top style="thin">
        <color auto="1"/>
      </top>
      <bottom style="thin">
        <color auto="1"/>
      </bottom>
      <diagonal/>
    </border>
    <border>
      <left/>
      <right style="thick">
        <color auto="1"/>
      </right>
      <top style="thin">
        <color auto="1"/>
      </top>
      <bottom/>
      <diagonal/>
    </border>
    <border>
      <left/>
      <right style="thick">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ck">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n">
        <color auto="1"/>
      </top>
      <bottom/>
      <diagonal/>
    </border>
    <border>
      <left style="thick">
        <color auto="1"/>
      </left>
      <right/>
      <top style="thin">
        <color auto="1"/>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style="thin">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medium">
        <color indexed="64"/>
      </top>
      <bottom style="thin">
        <color indexed="64"/>
      </bottom>
      <diagonal/>
    </border>
    <border>
      <left/>
      <right/>
      <top style="medium">
        <color auto="1"/>
      </top>
      <bottom style="thin">
        <color auto="1"/>
      </bottom>
      <diagonal/>
    </border>
    <border>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medium">
        <color auto="1"/>
      </bottom>
      <diagonal/>
    </border>
    <border>
      <left style="thick">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ck">
        <color auto="1"/>
      </right>
      <top style="medium">
        <color auto="1"/>
      </top>
      <bottom style="medium">
        <color auto="1"/>
      </bottom>
      <diagonal/>
    </border>
    <border>
      <left/>
      <right style="thick">
        <color auto="1"/>
      </right>
      <top style="thick">
        <color auto="1"/>
      </top>
      <bottom style="thin">
        <color auto="1"/>
      </bottom>
      <diagonal/>
    </border>
    <border>
      <left style="thick">
        <color auto="1"/>
      </left>
      <right/>
      <top style="thin">
        <color auto="1"/>
      </top>
      <bottom style="medium">
        <color auto="1"/>
      </bottom>
      <diagonal/>
    </border>
    <border>
      <left/>
      <right style="thick">
        <color auto="1"/>
      </right>
      <top style="thin">
        <color auto="1"/>
      </top>
      <bottom style="medium">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n">
        <color auto="1"/>
      </left>
      <right style="thin">
        <color auto="1"/>
      </right>
      <top style="medium">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medium">
        <color auto="1"/>
      </top>
      <bottom style="thin">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style="thin">
        <color auto="1"/>
      </bottom>
      <diagonal/>
    </border>
    <border>
      <left style="thick">
        <color auto="1"/>
      </left>
      <right/>
      <top style="thick">
        <color auto="1"/>
      </top>
      <bottom/>
      <diagonal/>
    </border>
    <border>
      <left style="thin">
        <color auto="1"/>
      </left>
      <right style="thick">
        <color auto="1"/>
      </right>
      <top style="thick">
        <color auto="1"/>
      </top>
      <bottom style="thick">
        <color auto="1"/>
      </bottom>
      <diagonal/>
    </border>
    <border>
      <left style="thin">
        <color auto="1"/>
      </left>
      <right/>
      <top style="thin">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n">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style="thin">
        <color auto="1"/>
      </right>
      <top style="thin">
        <color auto="1"/>
      </top>
      <bottom style="medium">
        <color auto="1"/>
      </bottom>
      <diagonal/>
    </border>
    <border>
      <left style="thick">
        <color auto="1"/>
      </left>
      <right style="thin">
        <color auto="1"/>
      </right>
      <top style="medium">
        <color auto="1"/>
      </top>
      <bottom style="thick">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thick">
        <color auto="1"/>
      </right>
      <top style="thin">
        <color auto="1"/>
      </top>
      <bottom style="thin">
        <color auto="1"/>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style="thin">
        <color auto="1"/>
      </right>
      <top/>
      <bottom style="thick">
        <color auto="1"/>
      </bottom>
      <diagonal/>
    </border>
    <border>
      <left style="thick">
        <color auto="1"/>
      </left>
      <right style="thick">
        <color auto="1"/>
      </right>
      <top style="thick">
        <color auto="1"/>
      </top>
      <bottom style="thick">
        <color auto="1"/>
      </bottom>
      <diagonal/>
    </border>
    <border>
      <left style="thin">
        <color auto="1"/>
      </left>
      <right/>
      <top style="thin">
        <color auto="1"/>
      </top>
      <bottom style="thick">
        <color auto="1"/>
      </bottom>
      <diagonal/>
    </border>
    <border>
      <left style="thin">
        <color auto="1"/>
      </left>
      <right/>
      <top style="medium">
        <color auto="1"/>
      </top>
      <bottom style="thick">
        <color auto="1"/>
      </bottom>
      <diagonal/>
    </border>
    <border>
      <left style="thin">
        <color auto="1"/>
      </left>
      <right/>
      <top style="thick">
        <color auto="1"/>
      </top>
      <bottom style="thick">
        <color auto="1"/>
      </bottom>
      <diagonal/>
    </border>
    <border>
      <left style="thin">
        <color auto="1"/>
      </left>
      <right/>
      <top style="thick">
        <color auto="1"/>
      </top>
      <bottom style="thin">
        <color auto="1"/>
      </bottom>
      <diagonal/>
    </border>
    <border>
      <left style="thick">
        <color auto="1"/>
      </left>
      <right/>
      <top style="thick">
        <color auto="1"/>
      </top>
      <bottom style="double">
        <color auto="1"/>
      </bottom>
      <diagonal/>
    </border>
    <border>
      <left/>
      <right/>
      <top style="thick">
        <color auto="1"/>
      </top>
      <bottom style="double">
        <color auto="1"/>
      </bottom>
      <diagonal/>
    </border>
    <border>
      <left/>
      <right style="thick">
        <color auto="1"/>
      </right>
      <top style="thick">
        <color auto="1"/>
      </top>
      <bottom style="double">
        <color auto="1"/>
      </bottom>
      <diagonal/>
    </border>
    <border>
      <left/>
      <right style="thin">
        <color auto="1"/>
      </right>
      <top style="thin">
        <color auto="1"/>
      </top>
      <bottom style="thick">
        <color auto="1"/>
      </bottom>
      <diagonal/>
    </border>
    <border>
      <left style="medium">
        <color auto="1"/>
      </left>
      <right style="thick">
        <color auto="1"/>
      </right>
      <top style="medium">
        <color auto="1"/>
      </top>
      <bottom style="thick">
        <color auto="1"/>
      </bottom>
      <diagonal/>
    </border>
    <border>
      <left style="thin">
        <color auto="1"/>
      </left>
      <right style="thick">
        <color auto="1"/>
      </right>
      <top style="thick">
        <color auto="1"/>
      </top>
      <bottom/>
      <diagonal/>
    </border>
    <border>
      <left style="thin">
        <color auto="1"/>
      </left>
      <right style="thin">
        <color auto="1"/>
      </right>
      <top style="thick">
        <color auto="1"/>
      </top>
      <bottom/>
      <diagonal/>
    </border>
    <border>
      <left style="medium">
        <color auto="1"/>
      </left>
      <right/>
      <top style="medium">
        <color auto="1"/>
      </top>
      <bottom style="thick">
        <color auto="1"/>
      </bottom>
      <diagonal/>
    </border>
    <border>
      <left/>
      <right style="thick">
        <color auto="1"/>
      </right>
      <top style="medium">
        <color auto="1"/>
      </top>
      <bottom style="thick">
        <color auto="1"/>
      </bottom>
      <diagonal/>
    </border>
    <border>
      <left style="thin">
        <color indexed="64"/>
      </left>
      <right style="thin">
        <color indexed="64"/>
      </right>
      <top style="medium">
        <color indexed="64"/>
      </top>
      <bottom/>
      <diagonal/>
    </border>
    <border>
      <left style="thin">
        <color auto="1"/>
      </left>
      <right style="thick">
        <color auto="1"/>
      </right>
      <top style="medium">
        <color auto="1"/>
      </top>
      <bottom/>
      <diagonal/>
    </border>
    <border>
      <left style="thick">
        <color auto="1"/>
      </left>
      <right style="thin">
        <color auto="1"/>
      </right>
      <top style="thick">
        <color auto="1"/>
      </top>
      <bottom/>
      <diagonal/>
    </border>
    <border>
      <left/>
      <right style="thin">
        <color auto="1"/>
      </right>
      <top style="thick">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medium">
        <color auto="1"/>
      </top>
      <bottom style="thin">
        <color indexed="64"/>
      </bottom>
      <diagonal/>
    </border>
    <border>
      <left style="thin">
        <color auto="1"/>
      </left>
      <right/>
      <top style="medium">
        <color auto="1"/>
      </top>
      <bottom style="thin">
        <color auto="1"/>
      </bottom>
      <diagonal/>
    </border>
    <border>
      <left/>
      <right style="thin">
        <color auto="1"/>
      </right>
      <top/>
      <bottom style="thin">
        <color auto="1"/>
      </bottom>
      <diagonal/>
    </border>
    <border>
      <left/>
      <right style="thin">
        <color auto="1"/>
      </right>
      <top/>
      <bottom style="thick">
        <color auto="1"/>
      </bottom>
      <diagonal/>
    </border>
    <border>
      <left style="thin">
        <color auto="1"/>
      </left>
      <right style="thin">
        <color auto="1"/>
      </right>
      <top/>
      <bottom style="thick">
        <color auto="1"/>
      </bottom>
      <diagonal/>
    </border>
    <border>
      <left style="thick">
        <color auto="1"/>
      </left>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bottom style="medium">
        <color auto="1"/>
      </bottom>
      <diagonal/>
    </border>
    <border>
      <left/>
      <right/>
      <top/>
      <bottom style="medium">
        <color auto="1"/>
      </bottom>
      <diagonal/>
    </border>
    <border>
      <left/>
      <right style="thick">
        <color auto="1"/>
      </right>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thin">
        <color auto="1"/>
      </bottom>
      <diagonal/>
    </border>
    <border>
      <left style="thick">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s>
  <cellStyleXfs count="2">
    <xf numFmtId="0" fontId="0" fillId="0" borderId="0"/>
    <xf numFmtId="0" fontId="14" fillId="0" borderId="0" applyNumberFormat="0" applyFill="0" applyBorder="0" applyAlignment="0" applyProtection="0"/>
  </cellStyleXfs>
  <cellXfs count="505">
    <xf numFmtId="0" fontId="0" fillId="0" borderId="0" xfId="0"/>
    <xf numFmtId="49" fontId="0" fillId="0" borderId="0" xfId="0" applyNumberFormat="1" applyAlignment="1">
      <alignment vertical="center" wrapText="1"/>
    </xf>
    <xf numFmtId="0" fontId="0" fillId="0" borderId="5" xfId="0" applyFill="1" applyBorder="1" applyAlignment="1">
      <alignment vertical="center" wrapText="1"/>
    </xf>
    <xf numFmtId="0" fontId="1" fillId="2" borderId="5" xfId="0" applyFont="1" applyFill="1" applyBorder="1" applyAlignment="1">
      <alignment horizontal="center" vertical="center" wrapText="1"/>
    </xf>
    <xf numFmtId="49" fontId="1" fillId="2" borderId="21" xfId="0" applyNumberFormat="1" applyFont="1" applyFill="1" applyBorder="1" applyAlignment="1">
      <alignment horizontal="center" vertical="center" wrapText="1"/>
    </xf>
    <xf numFmtId="0" fontId="4" fillId="0" borderId="0" xfId="0" applyFont="1" applyAlignment="1">
      <alignment vertical="center"/>
    </xf>
    <xf numFmtId="0" fontId="0" fillId="0" borderId="3"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horizontal="left" vertical="center"/>
    </xf>
    <xf numFmtId="0" fontId="1" fillId="2" borderId="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85" xfId="0" applyFont="1" applyFill="1" applyBorder="1" applyAlignment="1">
      <alignment horizontal="center" vertical="center" wrapText="1"/>
    </xf>
    <xf numFmtId="49" fontId="1" fillId="2" borderId="24" xfId="0" applyNumberFormat="1" applyFont="1" applyFill="1" applyBorder="1" applyAlignment="1">
      <alignment horizontal="center" vertical="center" wrapText="1"/>
    </xf>
    <xf numFmtId="14" fontId="0" fillId="0" borderId="61" xfId="0" applyNumberFormat="1" applyFill="1" applyBorder="1" applyAlignment="1">
      <alignment vertical="center" wrapText="1"/>
    </xf>
    <xf numFmtId="0" fontId="0" fillId="0" borderId="74" xfId="0" applyBorder="1" applyAlignment="1">
      <alignment vertical="center" wrapText="1"/>
    </xf>
    <xf numFmtId="0" fontId="0" fillId="0" borderId="95" xfId="0" applyBorder="1" applyAlignment="1">
      <alignment vertical="center" wrapText="1"/>
    </xf>
    <xf numFmtId="0" fontId="0" fillId="0" borderId="0" xfId="0" applyFont="1" applyFill="1" applyBorder="1" applyAlignment="1">
      <alignment horizontal="center" vertical="center" wrapText="1"/>
    </xf>
    <xf numFmtId="49" fontId="1" fillId="2" borderId="14" xfId="0" applyNumberFormat="1" applyFont="1" applyFill="1" applyBorder="1" applyAlignment="1">
      <alignment horizontal="center" vertical="center" wrapText="1"/>
    </xf>
    <xf numFmtId="1" fontId="0" fillId="0" borderId="14" xfId="0" applyNumberFormat="1" applyFill="1" applyBorder="1" applyAlignment="1">
      <alignment vertical="center"/>
    </xf>
    <xf numFmtId="1" fontId="0" fillId="0" borderId="75" xfId="0" applyNumberFormat="1" applyFill="1" applyBorder="1" applyAlignment="1">
      <alignment vertical="center"/>
    </xf>
    <xf numFmtId="49" fontId="1" fillId="2" borderId="82" xfId="0" applyNumberFormat="1" applyFont="1" applyFill="1" applyBorder="1" applyAlignment="1">
      <alignment horizontal="center" vertical="center" wrapText="1"/>
    </xf>
    <xf numFmtId="1" fontId="0" fillId="0" borderId="16" xfId="0" applyNumberFormat="1" applyFill="1" applyBorder="1" applyAlignment="1">
      <alignment vertical="center"/>
    </xf>
    <xf numFmtId="0" fontId="1" fillId="3" borderId="15" xfId="0" applyFont="1" applyFill="1" applyBorder="1" applyAlignment="1">
      <alignment horizontal="center" vertical="center" wrapText="1"/>
    </xf>
    <xf numFmtId="0" fontId="0" fillId="0" borderId="21" xfId="0" applyFill="1" applyBorder="1" applyAlignment="1">
      <alignment vertical="center" wrapText="1"/>
    </xf>
    <xf numFmtId="14" fontId="0" fillId="0" borderId="22" xfId="0" applyNumberFormat="1" applyFill="1"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3" borderId="112" xfId="0" applyFill="1" applyBorder="1" applyAlignment="1">
      <alignment vertical="center" wrapText="1"/>
    </xf>
    <xf numFmtId="0" fontId="0" fillId="3" borderId="26" xfId="0" applyFill="1" applyBorder="1" applyAlignment="1">
      <alignment vertical="center" wrapText="1"/>
    </xf>
    <xf numFmtId="0" fontId="0" fillId="0" borderId="21" xfId="0" applyBorder="1" applyAlignment="1">
      <alignment vertical="center" wrapText="1"/>
    </xf>
    <xf numFmtId="0" fontId="0" fillId="3" borderId="113" xfId="0" applyFill="1" applyBorder="1" applyAlignment="1">
      <alignment vertical="center" wrapText="1"/>
    </xf>
    <xf numFmtId="0" fontId="0" fillId="0" borderId="16" xfId="0" applyFill="1" applyBorder="1" applyAlignment="1">
      <alignment vertical="center" wrapText="1"/>
    </xf>
    <xf numFmtId="14" fontId="0" fillId="0" borderId="87" xfId="0" applyNumberFormat="1" applyFill="1" applyBorder="1" applyAlignment="1">
      <alignment vertical="center" wrapText="1"/>
    </xf>
    <xf numFmtId="0" fontId="1" fillId="3" borderId="2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0" fillId="3" borderId="94" xfId="0" applyFill="1" applyBorder="1" applyAlignment="1">
      <alignment vertical="center" wrapText="1"/>
    </xf>
    <xf numFmtId="0" fontId="0" fillId="3" borderId="61" xfId="0" applyFill="1" applyBorder="1" applyAlignment="1" applyProtection="1">
      <alignment vertical="center" wrapText="1"/>
    </xf>
    <xf numFmtId="0" fontId="0" fillId="3" borderId="87" xfId="0" applyFill="1" applyBorder="1" applyAlignment="1" applyProtection="1">
      <alignment vertical="center" wrapText="1"/>
    </xf>
    <xf numFmtId="0" fontId="0" fillId="0" borderId="114" xfId="0" applyBorder="1" applyAlignment="1">
      <alignment vertical="center" wrapText="1"/>
    </xf>
    <xf numFmtId="0" fontId="0" fillId="3" borderId="31" xfId="0" applyFill="1" applyBorder="1" applyAlignment="1" applyProtection="1">
      <alignment vertical="center" wrapText="1"/>
    </xf>
    <xf numFmtId="0" fontId="14" fillId="0" borderId="0" xfId="1" applyAlignment="1">
      <alignment wrapText="1"/>
    </xf>
    <xf numFmtId="0" fontId="0" fillId="0" borderId="59" xfId="0" applyBorder="1"/>
    <xf numFmtId="0" fontId="0" fillId="0" borderId="1" xfId="0" applyBorder="1"/>
    <xf numFmtId="0" fontId="0" fillId="0" borderId="3" xfId="0" applyBorder="1"/>
    <xf numFmtId="0" fontId="0" fillId="0" borderId="0" xfId="0" applyBorder="1"/>
    <xf numFmtId="0" fontId="0" fillId="0" borderId="116" xfId="0" applyBorder="1"/>
    <xf numFmtId="0" fontId="14" fillId="0" borderId="117" xfId="1" applyBorder="1" applyAlignment="1">
      <alignment horizontal="center" vertical="center" wrapText="1"/>
    </xf>
    <xf numFmtId="0" fontId="0" fillId="0" borderId="117" xfId="0" applyBorder="1"/>
    <xf numFmtId="0" fontId="0" fillId="0" borderId="118" xfId="0" applyBorder="1"/>
    <xf numFmtId="1" fontId="0" fillId="0" borderId="5" xfId="0" applyNumberFormat="1" applyFill="1" applyBorder="1" applyAlignment="1">
      <alignment vertical="center"/>
    </xf>
    <xf numFmtId="0" fontId="0" fillId="3" borderId="22" xfId="0" applyFill="1" applyBorder="1" applyAlignment="1" applyProtection="1">
      <alignment vertical="center" wrapText="1"/>
    </xf>
    <xf numFmtId="0" fontId="14" fillId="0" borderId="117" xfId="1" applyBorder="1" applyAlignment="1">
      <alignment horizontal="center" vertical="center" wrapText="1"/>
    </xf>
    <xf numFmtId="0" fontId="0" fillId="0" borderId="4" xfId="0" applyBorder="1"/>
    <xf numFmtId="0" fontId="1" fillId="0" borderId="3" xfId="0" applyFont="1" applyBorder="1" applyAlignment="1">
      <alignment horizontal="left" vertical="top"/>
    </xf>
    <xf numFmtId="0" fontId="0" fillId="0" borderId="3" xfId="0" applyBorder="1" applyAlignment="1">
      <alignment horizontal="left" vertical="top"/>
    </xf>
    <xf numFmtId="0" fontId="0" fillId="0" borderId="0" xfId="0" applyBorder="1" applyAlignment="1">
      <alignment wrapText="1"/>
    </xf>
    <xf numFmtId="0" fontId="7" fillId="0" borderId="3" xfId="0" applyFont="1" applyBorder="1" applyAlignment="1">
      <alignment horizontal="left" vertical="top"/>
    </xf>
    <xf numFmtId="0" fontId="1" fillId="0" borderId="115" xfId="0" applyFont="1" applyBorder="1" applyAlignment="1">
      <alignment horizontal="left" vertical="top"/>
    </xf>
    <xf numFmtId="0" fontId="0" fillId="0" borderId="4" xfId="0" applyBorder="1" applyAlignment="1">
      <alignment wrapText="1"/>
    </xf>
    <xf numFmtId="0" fontId="20" fillId="0" borderId="3" xfId="0" applyFont="1" applyBorder="1"/>
    <xf numFmtId="0" fontId="1" fillId="2" borderId="90" xfId="0"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1" fillId="2" borderId="61" xfId="0" applyFont="1" applyFill="1" applyBorder="1" applyAlignment="1">
      <alignment horizontal="center" vertical="center" wrapText="1"/>
    </xf>
    <xf numFmtId="0" fontId="0" fillId="0" borderId="0" xfId="0" applyProtection="1">
      <protection locked="0"/>
    </xf>
    <xf numFmtId="0" fontId="0" fillId="0" borderId="14" xfId="0" applyFont="1" applyBorder="1" applyAlignment="1" applyProtection="1">
      <alignment horizontal="center" vertical="center"/>
      <protection locked="0"/>
    </xf>
    <xf numFmtId="0" fontId="0" fillId="0" borderId="0" xfId="0" applyProtection="1"/>
    <xf numFmtId="0" fontId="1" fillId="3" borderId="15" xfId="0" applyFont="1" applyFill="1" applyBorder="1" applyAlignment="1" applyProtection="1">
      <alignment horizontal="center" vertical="center" wrapText="1"/>
    </xf>
    <xf numFmtId="0" fontId="1" fillId="0" borderId="0" xfId="0" applyFont="1" applyAlignment="1" applyProtection="1">
      <alignment horizontal="left" vertical="center"/>
    </xf>
    <xf numFmtId="14" fontId="0" fillId="0" borderId="0" xfId="0" applyNumberFormat="1" applyProtection="1"/>
    <xf numFmtId="0" fontId="8" fillId="3" borderId="15" xfId="0" applyFont="1" applyFill="1" applyBorder="1" applyAlignment="1" applyProtection="1">
      <alignment vertical="top" wrapText="1"/>
    </xf>
    <xf numFmtId="0" fontId="1" fillId="5" borderId="9" xfId="0" applyFont="1" applyFill="1" applyBorder="1" applyAlignment="1" applyProtection="1">
      <alignment horizontal="left" vertical="center" wrapText="1"/>
    </xf>
    <xf numFmtId="0" fontId="1" fillId="5" borderId="9" xfId="0" applyFont="1" applyFill="1" applyBorder="1" applyAlignment="1" applyProtection="1">
      <alignment vertical="center"/>
    </xf>
    <xf numFmtId="0" fontId="8" fillId="3" borderId="15" xfId="0" applyFont="1" applyFill="1" applyBorder="1" applyAlignment="1" applyProtection="1">
      <alignment horizontal="left" vertical="top" wrapText="1"/>
    </xf>
    <xf numFmtId="0" fontId="0" fillId="0" borderId="52" xfId="0" applyBorder="1" applyProtection="1"/>
    <xf numFmtId="0" fontId="1" fillId="2" borderId="19" xfId="0" applyFont="1" applyFill="1" applyBorder="1" applyAlignment="1" applyProtection="1">
      <alignment horizontal="center" wrapText="1"/>
    </xf>
    <xf numFmtId="0" fontId="1" fillId="7" borderId="14" xfId="0" applyFont="1" applyFill="1" applyBorder="1" applyAlignment="1" applyProtection="1">
      <alignment horizontal="center" vertical="center"/>
    </xf>
    <xf numFmtId="0" fontId="21" fillId="0" borderId="0" xfId="0" applyFont="1" applyProtection="1"/>
    <xf numFmtId="0" fontId="0" fillId="0" borderId="0" xfId="0" applyAlignment="1" applyProtection="1">
      <alignment horizontal="center" vertical="center"/>
    </xf>
    <xf numFmtId="0" fontId="8" fillId="0" borderId="14" xfId="0" applyNumberFormat="1" applyFont="1" applyFill="1" applyBorder="1" applyAlignment="1" applyProtection="1">
      <alignment horizontal="center" vertical="center"/>
    </xf>
    <xf numFmtId="0" fontId="1" fillId="0" borderId="0" xfId="0" applyFont="1" applyAlignment="1" applyProtection="1">
      <alignment horizontal="left" vertical="center" wrapText="1"/>
    </xf>
    <xf numFmtId="0" fontId="0" fillId="0" borderId="0" xfId="0" applyFill="1" applyProtection="1"/>
    <xf numFmtId="0" fontId="1" fillId="4" borderId="34" xfId="0" applyFont="1" applyFill="1" applyBorder="1" applyAlignment="1" applyProtection="1">
      <alignment horizontal="center" vertical="top" wrapText="1"/>
    </xf>
    <xf numFmtId="0" fontId="8" fillId="0" borderId="66" xfId="0" applyNumberFormat="1" applyFont="1" applyBorder="1" applyAlignment="1" applyProtection="1">
      <alignment horizontal="center" vertical="center"/>
    </xf>
    <xf numFmtId="0" fontId="1" fillId="4" borderId="43" xfId="0" applyFont="1" applyFill="1" applyBorder="1" applyAlignment="1" applyProtection="1">
      <alignment horizontal="center" vertical="top" wrapText="1"/>
    </xf>
    <xf numFmtId="0" fontId="7" fillId="0" borderId="0" xfId="0" applyFont="1" applyBorder="1" applyProtection="1"/>
    <xf numFmtId="0" fontId="1" fillId="0" borderId="86" xfId="0" applyFont="1" applyFill="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0" fillId="0" borderId="0" xfId="0" applyAlignment="1" applyProtection="1">
      <alignment wrapText="1"/>
    </xf>
    <xf numFmtId="0" fontId="8" fillId="0" borderId="74" xfId="0" applyFont="1" applyFill="1" applyBorder="1" applyAlignment="1" applyProtection="1">
      <alignment horizontal="center" vertical="center"/>
    </xf>
    <xf numFmtId="0" fontId="8" fillId="0" borderId="74" xfId="0" applyFont="1" applyBorder="1" applyAlignment="1" applyProtection="1">
      <alignment horizontal="center" vertical="center"/>
    </xf>
    <xf numFmtId="0" fontId="0" fillId="0" borderId="0" xfId="0" applyFill="1" applyAlignment="1" applyProtection="1">
      <alignment wrapText="1"/>
    </xf>
    <xf numFmtId="0" fontId="0" fillId="0" borderId="25" xfId="0"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48" xfId="0" applyFill="1"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9" xfId="0" applyBorder="1" applyAlignment="1" applyProtection="1">
      <alignment wrapText="1"/>
      <protection locked="0"/>
    </xf>
    <xf numFmtId="14" fontId="0" fillId="0" borderId="5" xfId="0" applyNumberFormat="1" applyBorder="1" applyAlignment="1" applyProtection="1">
      <alignment wrapText="1"/>
      <protection locked="0"/>
    </xf>
    <xf numFmtId="0" fontId="0" fillId="0" borderId="5" xfId="0" applyBorder="1" applyAlignment="1" applyProtection="1">
      <alignment wrapText="1"/>
      <protection locked="0"/>
    </xf>
    <xf numFmtId="0" fontId="0" fillId="0" borderId="14" xfId="0" applyBorder="1" applyAlignment="1" applyProtection="1">
      <alignment wrapText="1"/>
      <protection locked="0"/>
    </xf>
    <xf numFmtId="0" fontId="0" fillId="0" borderId="15" xfId="0" applyBorder="1" applyAlignment="1" applyProtection="1">
      <alignment wrapText="1"/>
      <protection locked="0"/>
    </xf>
    <xf numFmtId="0" fontId="0" fillId="0" borderId="16" xfId="0" applyBorder="1" applyAlignment="1" applyProtection="1">
      <alignment wrapText="1"/>
      <protection locked="0"/>
    </xf>
    <xf numFmtId="0" fontId="0" fillId="0" borderId="75" xfId="0" applyBorder="1" applyAlignment="1" applyProtection="1">
      <alignment wrapText="1"/>
      <protection locked="0"/>
    </xf>
    <xf numFmtId="0" fontId="0" fillId="0" borderId="81" xfId="0" applyBorder="1" applyProtection="1">
      <protection locked="0"/>
    </xf>
    <xf numFmtId="0" fontId="0" fillId="0" borderId="5" xfId="0" applyBorder="1" applyProtection="1">
      <protection locked="0"/>
    </xf>
    <xf numFmtId="0" fontId="0" fillId="0" borderId="82" xfId="0" applyBorder="1" applyProtection="1">
      <protection locked="0"/>
    </xf>
    <xf numFmtId="0" fontId="0" fillId="0" borderId="83" xfId="0" applyBorder="1" applyProtection="1">
      <protection locked="0"/>
    </xf>
    <xf numFmtId="0" fontId="0" fillId="0" borderId="40" xfId="0" applyBorder="1" applyProtection="1">
      <protection locked="0"/>
    </xf>
    <xf numFmtId="0" fontId="0" fillId="0" borderId="84" xfId="0" applyBorder="1" applyProtection="1">
      <protection locked="0"/>
    </xf>
    <xf numFmtId="0" fontId="1" fillId="2" borderId="20" xfId="0" applyFont="1" applyFill="1" applyBorder="1" applyProtection="1"/>
    <xf numFmtId="0" fontId="1" fillId="2" borderId="21" xfId="0" applyFont="1" applyFill="1" applyBorder="1" applyProtection="1"/>
    <xf numFmtId="0" fontId="1" fillId="2" borderId="24" xfId="0" applyFont="1" applyFill="1" applyBorder="1" applyProtection="1"/>
    <xf numFmtId="49" fontId="1" fillId="2" borderId="5" xfId="0" applyNumberFormat="1" applyFont="1" applyFill="1" applyBorder="1" applyAlignment="1">
      <alignment horizontal="center" vertical="center" wrapText="1"/>
    </xf>
    <xf numFmtId="0" fontId="0" fillId="0" borderId="5" xfId="0" applyBorder="1" applyAlignment="1">
      <alignment vertical="center" wrapText="1"/>
    </xf>
    <xf numFmtId="0" fontId="0" fillId="0" borderId="16" xfId="0" applyBorder="1" applyAlignment="1">
      <alignment vertical="center" wrapText="1"/>
    </xf>
    <xf numFmtId="0" fontId="0" fillId="0" borderId="64" xfId="0" applyFont="1" applyBorder="1" applyAlignment="1" applyProtection="1">
      <alignment horizontal="center" vertical="center"/>
      <protection locked="0"/>
    </xf>
    <xf numFmtId="0" fontId="0" fillId="0" borderId="74" xfId="0" applyFont="1" applyBorder="1" applyAlignment="1" applyProtection="1">
      <alignment horizontal="center" vertical="center"/>
      <protection locked="0"/>
    </xf>
    <xf numFmtId="0" fontId="0" fillId="0" borderId="74" xfId="0" applyFont="1" applyFill="1" applyBorder="1" applyAlignment="1" applyProtection="1">
      <alignment horizontal="center" vertical="center"/>
      <protection locked="0"/>
    </xf>
    <xf numFmtId="0" fontId="8" fillId="0" borderId="74" xfId="0" applyNumberFormat="1" applyFont="1" applyFill="1" applyBorder="1" applyAlignment="1" applyProtection="1">
      <alignment horizontal="center" vertical="center"/>
    </xf>
    <xf numFmtId="0" fontId="0" fillId="0" borderId="0" xfId="0" quotePrefix="1" applyProtection="1"/>
    <xf numFmtId="0" fontId="1" fillId="0" borderId="0" xfId="0" applyFont="1" applyAlignment="1" applyProtection="1">
      <alignment horizontal="center" vertical="center"/>
    </xf>
    <xf numFmtId="0" fontId="1" fillId="0" borderId="0" xfId="0" applyFont="1" applyProtection="1"/>
    <xf numFmtId="0" fontId="1" fillId="0" borderId="0" xfId="0" applyFont="1" applyAlignment="1" applyProtection="1">
      <alignment wrapText="1"/>
    </xf>
    <xf numFmtId="0" fontId="1" fillId="0" borderId="0" xfId="0" quotePrefix="1" applyFont="1" applyProtection="1"/>
    <xf numFmtId="0" fontId="0" fillId="0" borderId="0" xfId="0" applyAlignment="1"/>
    <xf numFmtId="14" fontId="0" fillId="0" borderId="0" xfId="0" applyNumberFormat="1" applyFill="1" applyProtection="1"/>
    <xf numFmtId="0" fontId="34" fillId="2" borderId="19" xfId="0" applyFont="1" applyFill="1" applyBorder="1" applyAlignment="1" applyProtection="1">
      <alignment horizontal="center" wrapText="1"/>
    </xf>
    <xf numFmtId="0" fontId="0" fillId="0" borderId="0" xfId="0" applyFont="1" applyAlignment="1" applyProtection="1">
      <alignment horizontal="left" vertical="top" wrapText="1"/>
      <protection locked="0"/>
    </xf>
    <xf numFmtId="0" fontId="0" fillId="0" borderId="44" xfId="0" applyFont="1" applyBorder="1" applyAlignment="1" applyProtection="1">
      <alignment horizontal="center" vertical="center"/>
      <protection locked="0"/>
    </xf>
    <xf numFmtId="0" fontId="0" fillId="0" borderId="74" xfId="0" applyFont="1" applyBorder="1" applyAlignment="1" applyProtection="1">
      <alignment horizontal="center" vertical="top"/>
      <protection locked="0"/>
    </xf>
    <xf numFmtId="0" fontId="1" fillId="0" borderId="0" xfId="0" applyFont="1" applyFill="1" applyAlignment="1" applyProtection="1">
      <alignment horizontal="left" vertical="center"/>
    </xf>
    <xf numFmtId="0" fontId="0" fillId="0" borderId="0" xfId="0" applyAlignment="1" applyProtection="1"/>
    <xf numFmtId="0" fontId="26" fillId="0" borderId="0" xfId="0" applyFont="1" applyAlignment="1">
      <alignment horizontal="center" vertical="center"/>
    </xf>
    <xf numFmtId="0" fontId="0" fillId="0" borderId="0" xfId="0" applyAlignment="1"/>
    <xf numFmtId="0" fontId="27" fillId="0" borderId="32" xfId="0" applyFont="1" applyBorder="1" applyAlignment="1">
      <alignment horizontal="center"/>
    </xf>
    <xf numFmtId="0" fontId="7" fillId="0" borderId="32" xfId="0" applyFont="1" applyBorder="1" applyAlignment="1">
      <alignment horizontal="center"/>
    </xf>
    <xf numFmtId="0" fontId="7" fillId="0" borderId="33" xfId="0" applyFont="1" applyBorder="1" applyAlignment="1">
      <alignment horizontal="center"/>
    </xf>
    <xf numFmtId="0" fontId="2" fillId="4" borderId="102" xfId="0" applyFont="1" applyFill="1" applyBorder="1" applyAlignment="1">
      <alignment horizontal="center" vertical="center" wrapText="1"/>
    </xf>
    <xf numFmtId="0" fontId="2" fillId="4" borderId="97" xfId="0" applyFont="1" applyFill="1" applyBorder="1" applyAlignment="1">
      <alignment horizontal="center" vertical="center"/>
    </xf>
    <xf numFmtId="0" fontId="2" fillId="4" borderId="96" xfId="0" applyFont="1" applyFill="1" applyBorder="1" applyAlignment="1">
      <alignment horizontal="center" vertical="center"/>
    </xf>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3" xfId="0" applyBorder="1" applyAlignment="1">
      <alignment wrapText="1"/>
    </xf>
    <xf numFmtId="0" fontId="0" fillId="0" borderId="0" xfId="0" applyBorder="1" applyAlignment="1"/>
    <xf numFmtId="0" fontId="0" fillId="0" borderId="0" xfId="0" applyBorder="1" applyAlignment="1">
      <alignment wrapText="1"/>
    </xf>
    <xf numFmtId="0" fontId="0" fillId="0" borderId="4" xfId="0" applyBorder="1" applyAlignment="1">
      <alignment wrapText="1"/>
    </xf>
    <xf numFmtId="0" fontId="0" fillId="0" borderId="32" xfId="0" applyBorder="1" applyAlignment="1">
      <alignment wrapText="1"/>
    </xf>
    <xf numFmtId="0" fontId="0" fillId="0" borderId="33" xfId="0" applyBorder="1" applyAlignment="1">
      <alignment wrapText="1"/>
    </xf>
    <xf numFmtId="0" fontId="14" fillId="0" borderId="117" xfId="1" applyBorder="1" applyAlignment="1">
      <alignment horizontal="center" vertical="center"/>
    </xf>
    <xf numFmtId="0" fontId="14" fillId="0" borderId="118" xfId="1" applyBorder="1" applyAlignment="1">
      <alignment horizontal="center" vertical="center"/>
    </xf>
    <xf numFmtId="0" fontId="8" fillId="8" borderId="51" xfId="0" quotePrefix="1" applyFont="1" applyFill="1" applyBorder="1" applyAlignment="1" applyProtection="1">
      <alignment horizontal="center" vertical="center" wrapText="1"/>
      <protection locked="0"/>
    </xf>
    <xf numFmtId="0" fontId="1" fillId="8" borderId="52" xfId="0" applyFont="1" applyFill="1" applyBorder="1" applyAlignment="1" applyProtection="1">
      <alignment horizontal="center" vertical="center" wrapText="1"/>
      <protection locked="0"/>
    </xf>
    <xf numFmtId="0" fontId="1" fillId="8" borderId="53" xfId="0" applyFont="1" applyFill="1" applyBorder="1" applyAlignment="1" applyProtection="1">
      <alignment horizontal="center" vertical="center" wrapText="1"/>
      <protection locked="0"/>
    </xf>
    <xf numFmtId="0" fontId="1" fillId="0" borderId="0" xfId="0" applyFont="1" applyAlignment="1" applyProtection="1">
      <alignment horizontal="left" vertical="center" wrapText="1"/>
    </xf>
    <xf numFmtId="0" fontId="0" fillId="0" borderId="0" xfId="0" applyFill="1" applyAlignment="1" applyProtection="1">
      <alignment wrapText="1"/>
    </xf>
    <xf numFmtId="0" fontId="0" fillId="0" borderId="0" xfId="0" applyFill="1" applyAlignment="1"/>
    <xf numFmtId="0" fontId="28" fillId="0" borderId="0" xfId="0" applyFont="1" applyAlignment="1" applyProtection="1">
      <alignment horizontal="left" vertical="center" wrapText="1"/>
    </xf>
    <xf numFmtId="0" fontId="29" fillId="0" borderId="0" xfId="0" applyFont="1" applyAlignment="1"/>
    <xf numFmtId="0" fontId="32" fillId="2" borderId="17" xfId="0" applyFont="1" applyFill="1" applyBorder="1" applyAlignment="1" applyProtection="1">
      <alignment horizontal="center" vertical="top" wrapText="1"/>
    </xf>
    <xf numFmtId="0" fontId="32" fillId="2" borderId="18" xfId="0" applyFont="1" applyFill="1" applyBorder="1" applyAlignment="1" applyProtection="1">
      <alignment horizontal="center" vertical="top"/>
    </xf>
    <xf numFmtId="0" fontId="1" fillId="5" borderId="9" xfId="0" applyFont="1" applyFill="1" applyBorder="1" applyAlignment="1" applyProtection="1">
      <alignment horizontal="left" vertical="center" wrapText="1"/>
    </xf>
    <xf numFmtId="0" fontId="1" fillId="5" borderId="5" xfId="0" applyFont="1" applyFill="1" applyBorder="1" applyAlignment="1" applyProtection="1">
      <alignment horizontal="left" vertical="center" wrapText="1"/>
    </xf>
    <xf numFmtId="0" fontId="1" fillId="5" borderId="9" xfId="0" applyFont="1" applyFill="1" applyBorder="1" applyAlignment="1" applyProtection="1">
      <alignment vertical="center" wrapText="1"/>
    </xf>
    <xf numFmtId="0" fontId="0" fillId="5" borderId="5" xfId="0" applyFill="1" applyBorder="1" applyAlignment="1" applyProtection="1">
      <alignment vertical="center" wrapText="1"/>
    </xf>
    <xf numFmtId="0" fontId="0" fillId="5" borderId="9" xfId="0" applyFill="1" applyBorder="1" applyAlignment="1" applyProtection="1">
      <alignment vertical="center" wrapText="1"/>
    </xf>
    <xf numFmtId="0" fontId="0" fillId="5" borderId="5" xfId="0" applyFill="1" applyBorder="1" applyAlignment="1" applyProtection="1">
      <alignment vertical="center"/>
    </xf>
    <xf numFmtId="0" fontId="0" fillId="5" borderId="5" xfId="0" applyFill="1" applyBorder="1" applyAlignment="1" applyProtection="1">
      <alignment horizontal="left" vertical="center" wrapText="1"/>
    </xf>
    <xf numFmtId="0" fontId="0" fillId="0" borderId="61"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71" xfId="0" applyBorder="1" applyAlignment="1" applyProtection="1">
      <alignment horizontal="center" vertical="center"/>
      <protection locked="0"/>
    </xf>
    <xf numFmtId="0" fontId="0" fillId="0" borderId="87" xfId="0" applyBorder="1" applyAlignment="1" applyProtection="1">
      <alignment vertical="top" wrapText="1"/>
      <protection locked="0"/>
    </xf>
    <xf numFmtId="0" fontId="0" fillId="0" borderId="48" xfId="0" applyBorder="1" applyAlignment="1" applyProtection="1">
      <alignment vertical="top" wrapText="1"/>
      <protection locked="0"/>
    </xf>
    <xf numFmtId="0" fontId="0" fillId="0" borderId="49" xfId="0" applyBorder="1" applyAlignment="1" applyProtection="1">
      <alignment vertical="top"/>
      <protection locked="0"/>
    </xf>
    <xf numFmtId="0" fontId="1" fillId="4" borderId="17" xfId="0" applyFont="1" applyFill="1" applyBorder="1" applyAlignment="1" applyProtection="1">
      <alignment horizontal="center" vertical="center" wrapText="1"/>
    </xf>
    <xf numFmtId="0" fontId="1" fillId="4" borderId="18" xfId="0" applyFont="1" applyFill="1" applyBorder="1" applyAlignment="1" applyProtection="1">
      <alignment horizontal="center" vertical="center" wrapText="1"/>
    </xf>
    <xf numFmtId="0" fontId="1" fillId="4" borderId="19" xfId="0" applyFont="1" applyFill="1" applyBorder="1" applyAlignment="1" applyProtection="1">
      <alignment horizontal="center" vertical="center" wrapText="1"/>
    </xf>
    <xf numFmtId="0" fontId="5" fillId="4" borderId="17" xfId="0" applyFont="1" applyFill="1" applyBorder="1" applyAlignment="1" applyProtection="1">
      <alignment horizontal="center" vertical="top" wrapText="1"/>
    </xf>
    <xf numFmtId="0" fontId="5" fillId="4" borderId="18" xfId="0" applyFont="1" applyFill="1" applyBorder="1" applyAlignment="1" applyProtection="1">
      <alignment horizontal="center" vertical="top"/>
    </xf>
    <xf numFmtId="0" fontId="6" fillId="0" borderId="19" xfId="0" applyFont="1" applyBorder="1" applyAlignment="1" applyProtection="1">
      <alignment horizontal="center" vertical="top"/>
    </xf>
    <xf numFmtId="0" fontId="0" fillId="0" borderId="61"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71" xfId="0" applyBorder="1" applyAlignment="1" applyProtection="1">
      <protection locked="0"/>
    </xf>
    <xf numFmtId="0" fontId="2" fillId="4" borderId="17" xfId="0" applyFont="1" applyFill="1" applyBorder="1" applyAlignment="1" applyProtection="1">
      <alignment horizontal="center" vertical="center" wrapText="1"/>
    </xf>
    <xf numFmtId="0" fontId="2" fillId="4" borderId="18" xfId="0" applyFont="1" applyFill="1" applyBorder="1" applyAlignment="1" applyProtection="1">
      <alignment horizontal="center" vertical="center"/>
    </xf>
    <xf numFmtId="0" fontId="2" fillId="4" borderId="19" xfId="0" applyFont="1" applyFill="1" applyBorder="1" applyAlignment="1" applyProtection="1">
      <alignment horizontal="center" vertical="center"/>
    </xf>
    <xf numFmtId="0" fontId="0" fillId="3" borderId="16" xfId="0" applyFill="1" applyBorder="1" applyAlignment="1" applyProtection="1">
      <alignment horizontal="left" vertical="center" wrapText="1"/>
    </xf>
    <xf numFmtId="0" fontId="0" fillId="3" borderId="75" xfId="0" applyFill="1" applyBorder="1" applyAlignment="1" applyProtection="1">
      <alignment horizontal="left" vertical="center" wrapText="1"/>
    </xf>
    <xf numFmtId="0" fontId="0" fillId="0" borderId="71" xfId="0" applyBorder="1" applyAlignment="1" applyProtection="1">
      <alignment horizontal="center"/>
      <protection locked="0"/>
    </xf>
    <xf numFmtId="49" fontId="0" fillId="0" borderId="61" xfId="0" quotePrefix="1" applyNumberFormat="1" applyBorder="1" applyAlignment="1" applyProtection="1">
      <alignment horizontal="center" vertical="center" wrapText="1"/>
      <protection locked="0"/>
    </xf>
    <xf numFmtId="49" fontId="0" fillId="0" borderId="25" xfId="0" quotePrefix="1" applyNumberFormat="1" applyBorder="1" applyAlignment="1" applyProtection="1">
      <alignment horizontal="center" vertical="center" wrapText="1"/>
      <protection locked="0"/>
    </xf>
    <xf numFmtId="49" fontId="0" fillId="0" borderId="71" xfId="0" quotePrefix="1" applyNumberFormat="1" applyBorder="1" applyAlignment="1" applyProtection="1">
      <alignment horizontal="center" vertical="center" wrapText="1"/>
      <protection locked="0"/>
    </xf>
    <xf numFmtId="0" fontId="1" fillId="0" borderId="61"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71" xfId="0" applyFont="1" applyBorder="1" applyAlignment="1" applyProtection="1">
      <alignment horizontal="center" vertical="center"/>
      <protection locked="0"/>
    </xf>
    <xf numFmtId="0" fontId="7" fillId="0" borderId="51" xfId="0" applyFont="1" applyBorder="1" applyAlignment="1" applyProtection="1">
      <alignment horizontal="left" vertical="top" wrapText="1"/>
      <protection locked="0"/>
    </xf>
    <xf numFmtId="0" fontId="0" fillId="0" borderId="52" xfId="0" applyBorder="1" applyAlignment="1" applyProtection="1">
      <alignment wrapText="1"/>
      <protection locked="0"/>
    </xf>
    <xf numFmtId="0" fontId="0" fillId="0" borderId="53" xfId="0" applyBorder="1" applyAlignment="1" applyProtection="1">
      <alignment wrapText="1"/>
      <protection locked="0"/>
    </xf>
    <xf numFmtId="0" fontId="34" fillId="2" borderId="17" xfId="0" applyFont="1" applyFill="1" applyBorder="1" applyAlignment="1" applyProtection="1">
      <alignment horizontal="center" vertical="center"/>
    </xf>
    <xf numFmtId="0" fontId="34" fillId="2" borderId="18" xfId="0" applyFont="1" applyFill="1" applyBorder="1" applyAlignment="1" applyProtection="1">
      <alignment horizontal="center" vertical="center"/>
    </xf>
    <xf numFmtId="0" fontId="0" fillId="5" borderId="9" xfId="0" applyFill="1" applyBorder="1" applyAlignment="1" applyProtection="1">
      <alignment horizontal="left" vertical="center" wrapText="1"/>
    </xf>
    <xf numFmtId="0" fontId="0" fillId="0" borderId="16" xfId="0" applyBorder="1" applyAlignment="1" applyProtection="1">
      <alignment horizontal="left" vertical="top" wrapText="1"/>
      <protection locked="0"/>
    </xf>
    <xf numFmtId="0" fontId="0" fillId="0" borderId="75" xfId="0" applyBorder="1" applyAlignment="1" applyProtection="1">
      <alignment horizontal="left" vertical="top" wrapText="1"/>
      <protection locked="0"/>
    </xf>
    <xf numFmtId="0" fontId="0" fillId="0" borderId="75" xfId="0" applyBorder="1" applyAlignment="1" applyProtection="1">
      <alignment horizontal="left" vertical="top"/>
      <protection locked="0"/>
    </xf>
    <xf numFmtId="0" fontId="1" fillId="0" borderId="28" xfId="0" applyFont="1" applyFill="1" applyBorder="1" applyAlignment="1" applyProtection="1">
      <alignment horizontal="center" vertical="center" wrapText="1"/>
      <protection locked="0"/>
    </xf>
    <xf numFmtId="0" fontId="1" fillId="0" borderId="25"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center" vertical="center" wrapText="1"/>
      <protection locked="0"/>
    </xf>
    <xf numFmtId="0" fontId="1" fillId="2" borderId="51" xfId="0" applyFont="1" applyFill="1" applyBorder="1" applyAlignment="1" applyProtection="1">
      <alignment horizontal="center" vertical="center"/>
    </xf>
    <xf numFmtId="0" fontId="1" fillId="2" borderId="52" xfId="0" applyFont="1" applyFill="1" applyBorder="1" applyAlignment="1" applyProtection="1">
      <alignment horizontal="center" vertical="center"/>
    </xf>
    <xf numFmtId="0" fontId="0" fillId="0" borderId="53" xfId="0" applyBorder="1" applyAlignment="1" applyProtection="1">
      <alignment horizontal="center" vertical="center"/>
    </xf>
    <xf numFmtId="0" fontId="7" fillId="0" borderId="69" xfId="0" applyFont="1" applyBorder="1" applyAlignment="1" applyProtection="1">
      <alignment vertical="top" wrapText="1"/>
      <protection locked="0"/>
    </xf>
    <xf numFmtId="0" fontId="0" fillId="0" borderId="70" xfId="0" applyBorder="1" applyAlignment="1" applyProtection="1">
      <alignment vertical="top" wrapText="1"/>
      <protection locked="0"/>
    </xf>
    <xf numFmtId="0" fontId="1" fillId="5" borderId="65" xfId="0" applyFont="1" applyFill="1" applyBorder="1" applyAlignment="1" applyProtection="1">
      <alignment wrapText="1"/>
    </xf>
    <xf numFmtId="0" fontId="1" fillId="5" borderId="34" xfId="0" applyFont="1" applyFill="1" applyBorder="1" applyAlignment="1" applyProtection="1">
      <alignment wrapText="1"/>
    </xf>
    <xf numFmtId="0" fontId="1" fillId="5" borderId="34" xfId="0" applyFont="1" applyFill="1" applyBorder="1" applyAlignment="1" applyProtection="1"/>
    <xf numFmtId="0" fontId="1" fillId="5" borderId="58" xfId="0" applyFont="1" applyFill="1" applyBorder="1" applyAlignment="1" applyProtection="1">
      <alignment wrapText="1"/>
    </xf>
    <xf numFmtId="0" fontId="1" fillId="5" borderId="35" xfId="0" applyFont="1" applyFill="1" applyBorder="1" applyAlignment="1" applyProtection="1">
      <alignment wrapText="1"/>
    </xf>
    <xf numFmtId="0" fontId="1" fillId="5" borderId="54" xfId="0" applyFont="1" applyFill="1" applyBorder="1" applyAlignment="1" applyProtection="1">
      <alignment wrapText="1"/>
    </xf>
    <xf numFmtId="0" fontId="7" fillId="0" borderId="46" xfId="0" applyFont="1" applyBorder="1" applyAlignment="1" applyProtection="1">
      <alignment vertical="top" wrapText="1"/>
      <protection locked="0"/>
    </xf>
    <xf numFmtId="0" fontId="7" fillId="0" borderId="36" xfId="0" applyFont="1" applyBorder="1" applyAlignment="1" applyProtection="1">
      <alignment vertical="top" wrapText="1"/>
      <protection locked="0"/>
    </xf>
    <xf numFmtId="0" fontId="7" fillId="0" borderId="47" xfId="0" applyFont="1" applyBorder="1" applyAlignment="1" applyProtection="1">
      <alignment vertical="top" wrapText="1"/>
      <protection locked="0"/>
    </xf>
    <xf numFmtId="0" fontId="1" fillId="4" borderId="55" xfId="0" applyFont="1" applyFill="1" applyBorder="1" applyAlignment="1" applyProtection="1">
      <alignment horizontal="center" vertical="top"/>
    </xf>
    <xf numFmtId="0" fontId="1" fillId="4" borderId="56" xfId="0" applyFont="1" applyFill="1" applyBorder="1" applyAlignment="1" applyProtection="1">
      <alignment horizontal="center" vertical="top"/>
    </xf>
    <xf numFmtId="0" fontId="0" fillId="0" borderId="57" xfId="0" applyBorder="1" applyAlignment="1" applyProtection="1">
      <alignment horizontal="center" vertical="top"/>
    </xf>
    <xf numFmtId="0" fontId="1" fillId="5" borderId="42" xfId="0" applyFont="1" applyFill="1" applyBorder="1" applyAlignment="1" applyProtection="1">
      <alignment horizontal="left" wrapText="1"/>
    </xf>
    <xf numFmtId="0" fontId="1" fillId="5" borderId="43" xfId="0" applyFont="1" applyFill="1" applyBorder="1" applyAlignment="1" applyProtection="1">
      <alignment horizontal="left" wrapText="1"/>
    </xf>
    <xf numFmtId="0" fontId="1" fillId="5" borderId="35" xfId="0" applyFont="1" applyFill="1" applyBorder="1" applyAlignment="1" applyProtection="1"/>
    <xf numFmtId="0" fontId="1" fillId="5" borderId="54" xfId="0" applyFont="1" applyFill="1" applyBorder="1" applyAlignment="1" applyProtection="1"/>
    <xf numFmtId="0" fontId="8" fillId="0" borderId="27" xfId="0" applyFont="1" applyBorder="1" applyAlignment="1" applyProtection="1">
      <alignment vertical="top" wrapText="1"/>
    </xf>
    <xf numFmtId="0" fontId="8" fillId="0" borderId="7" xfId="0" applyFont="1" applyBorder="1" applyAlignment="1" applyProtection="1">
      <alignment vertical="top" wrapText="1"/>
    </xf>
    <xf numFmtId="0" fontId="8" fillId="0" borderId="10" xfId="0" applyFont="1" applyBorder="1" applyAlignment="1" applyProtection="1">
      <alignment vertical="top" wrapText="1"/>
    </xf>
    <xf numFmtId="0" fontId="7" fillId="0" borderId="5" xfId="0" applyFont="1" applyBorder="1" applyAlignment="1" applyProtection="1">
      <alignment vertical="top" wrapText="1"/>
      <protection locked="0"/>
    </xf>
    <xf numFmtId="0" fontId="7" fillId="0" borderId="14" xfId="0" applyFont="1" applyBorder="1" applyAlignment="1" applyProtection="1">
      <alignment vertical="top" wrapText="1"/>
      <protection locked="0"/>
    </xf>
    <xf numFmtId="0" fontId="1" fillId="4" borderId="42" xfId="0" applyFont="1" applyFill="1" applyBorder="1" applyAlignment="1" applyProtection="1">
      <alignment horizontal="left" vertical="top"/>
    </xf>
    <xf numFmtId="0" fontId="0" fillId="0" borderId="43" xfId="0" applyBorder="1" applyAlignment="1" applyProtection="1">
      <alignment horizontal="left" vertical="top"/>
    </xf>
    <xf numFmtId="0" fontId="7" fillId="0" borderId="5" xfId="0" applyFont="1" applyBorder="1" applyAlignment="1" applyProtection="1">
      <alignment horizontal="left" vertical="top" wrapText="1"/>
      <protection locked="0"/>
    </xf>
    <xf numFmtId="0" fontId="7" fillId="0" borderId="40" xfId="0" applyFont="1" applyBorder="1" applyAlignment="1" applyProtection="1">
      <alignment horizontal="left" vertical="top" wrapText="1"/>
      <protection locked="0"/>
    </xf>
    <xf numFmtId="0" fontId="7" fillId="0" borderId="111" xfId="0" applyFont="1" applyBorder="1" applyAlignment="1" applyProtection="1">
      <alignment horizontal="left" vertical="top" wrapText="1"/>
      <protection locked="0"/>
    </xf>
    <xf numFmtId="0" fontId="0" fillId="0" borderId="54" xfId="0" applyBorder="1" applyAlignment="1">
      <alignment horizontal="left" vertical="top" wrapText="1"/>
    </xf>
    <xf numFmtId="0" fontId="7" fillId="0" borderId="61" xfId="0" applyFont="1" applyBorder="1" applyAlignment="1" applyProtection="1">
      <alignment horizontal="left" vertical="top" wrapText="1"/>
      <protection locked="0"/>
    </xf>
    <xf numFmtId="0" fontId="0" fillId="0" borderId="71" xfId="0" applyBorder="1" applyAlignment="1">
      <alignment horizontal="left" vertical="top" wrapText="1"/>
    </xf>
    <xf numFmtId="0" fontId="1" fillId="4" borderId="111" xfId="0" applyFont="1" applyFill="1" applyBorder="1" applyAlignment="1" applyProtection="1">
      <alignment horizontal="left" vertical="top"/>
    </xf>
    <xf numFmtId="0" fontId="0" fillId="0" borderId="35" xfId="0" applyBorder="1" applyAlignment="1" applyProtection="1">
      <alignment horizontal="left" vertical="top"/>
    </xf>
    <xf numFmtId="0" fontId="0" fillId="0" borderId="54" xfId="0" applyBorder="1" applyAlignment="1" applyProtection="1">
      <alignment horizontal="left" vertical="top"/>
    </xf>
    <xf numFmtId="0" fontId="7" fillId="0" borderId="8"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1" fillId="5" borderId="9" xfId="0" applyFont="1" applyFill="1" applyBorder="1" applyAlignment="1" applyProtection="1">
      <alignment wrapText="1"/>
    </xf>
    <xf numFmtId="0" fontId="1" fillId="5" borderId="5" xfId="0" applyFont="1" applyFill="1" applyBorder="1" applyAlignment="1" applyProtection="1">
      <alignment wrapText="1"/>
    </xf>
    <xf numFmtId="0" fontId="1" fillId="5" borderId="5" xfId="0" applyFont="1" applyFill="1" applyBorder="1" applyAlignment="1" applyProtection="1"/>
    <xf numFmtId="0" fontId="0" fillId="0" borderId="36" xfId="0" applyFont="1" applyBorder="1" applyAlignment="1" applyProtection="1">
      <alignment vertical="top" wrapText="1"/>
      <protection locked="0"/>
    </xf>
    <xf numFmtId="0" fontId="0" fillId="0" borderId="47" xfId="0" applyFont="1" applyBorder="1" applyAlignment="1" applyProtection="1">
      <alignment vertical="top" wrapText="1"/>
      <protection locked="0"/>
    </xf>
    <xf numFmtId="0" fontId="0" fillId="0" borderId="36" xfId="0" applyBorder="1" applyAlignment="1" applyProtection="1">
      <alignment vertical="top" wrapText="1"/>
      <protection locked="0"/>
    </xf>
    <xf numFmtId="0" fontId="0" fillId="0" borderId="47" xfId="0" applyBorder="1" applyAlignment="1" applyProtection="1">
      <alignment vertical="top" wrapText="1"/>
      <protection locked="0"/>
    </xf>
    <xf numFmtId="0" fontId="1" fillId="4" borderId="43" xfId="0" applyFont="1" applyFill="1" applyBorder="1" applyAlignment="1" applyProtection="1">
      <alignment horizontal="left" vertical="top" wrapText="1"/>
    </xf>
    <xf numFmtId="0" fontId="0" fillId="0" borderId="44" xfId="0" applyBorder="1" applyAlignment="1" applyProtection="1">
      <alignment horizontal="left" vertical="top"/>
    </xf>
    <xf numFmtId="0" fontId="0" fillId="0" borderId="58" xfId="0" applyFont="1" applyBorder="1" applyAlignment="1" applyProtection="1">
      <alignment horizontal="left" vertical="top" wrapText="1"/>
      <protection locked="0"/>
    </xf>
    <xf numFmtId="0" fontId="0" fillId="0" borderId="110" xfId="0" applyFont="1" applyBorder="1" applyAlignment="1" applyProtection="1">
      <alignment horizontal="left" vertical="top" wrapText="1"/>
      <protection locked="0"/>
    </xf>
    <xf numFmtId="0" fontId="0" fillId="0" borderId="28" xfId="0" applyFont="1" applyBorder="1" applyAlignment="1" applyProtection="1">
      <alignment horizontal="left" vertical="top" wrapText="1"/>
      <protection locked="0"/>
    </xf>
    <xf numFmtId="0" fontId="0" fillId="0" borderId="26"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1" fillId="5" borderId="58" xfId="0" applyFont="1" applyFill="1" applyBorder="1" applyAlignment="1" applyProtection="1"/>
    <xf numFmtId="0" fontId="5" fillId="2" borderId="51" xfId="0" applyFont="1" applyFill="1" applyBorder="1" applyAlignment="1" applyProtection="1">
      <alignment horizontal="center" vertical="top" wrapText="1"/>
    </xf>
    <xf numFmtId="0" fontId="5" fillId="2" borderId="52" xfId="0" applyFont="1" applyFill="1" applyBorder="1" applyAlignment="1" applyProtection="1">
      <alignment horizontal="center" vertical="top"/>
    </xf>
    <xf numFmtId="0" fontId="6" fillId="2" borderId="53" xfId="0" applyFont="1" applyFill="1" applyBorder="1" applyAlignment="1" applyProtection="1">
      <alignment horizontal="center" vertical="top"/>
    </xf>
    <xf numFmtId="0" fontId="1" fillId="2" borderId="55" xfId="0" applyFont="1" applyFill="1" applyBorder="1" applyAlignment="1" applyProtection="1">
      <alignment horizontal="center" vertical="top"/>
    </xf>
    <xf numFmtId="0" fontId="1" fillId="2" borderId="56" xfId="0" applyFont="1" applyFill="1" applyBorder="1" applyAlignment="1" applyProtection="1">
      <alignment horizontal="center" vertical="top"/>
    </xf>
    <xf numFmtId="0" fontId="0" fillId="2" borderId="57" xfId="0" applyFill="1" applyBorder="1" applyAlignment="1" applyProtection="1">
      <alignment horizontal="center" vertical="top"/>
    </xf>
    <xf numFmtId="0" fontId="8" fillId="0" borderId="46" xfId="0" applyFont="1" applyFill="1" applyBorder="1" applyAlignment="1" applyProtection="1">
      <alignment vertical="top" wrapText="1"/>
    </xf>
    <xf numFmtId="0" fontId="8" fillId="0" borderId="36" xfId="0" applyFont="1" applyFill="1" applyBorder="1" applyAlignment="1" applyProtection="1">
      <alignment vertical="top" wrapText="1"/>
    </xf>
    <xf numFmtId="0" fontId="8" fillId="0" borderId="47" xfId="0" applyFont="1" applyFill="1" applyBorder="1" applyAlignment="1" applyProtection="1">
      <alignment vertical="top" wrapText="1"/>
    </xf>
    <xf numFmtId="0" fontId="1" fillId="5" borderId="67" xfId="0" applyFont="1" applyFill="1" applyBorder="1" applyAlignment="1" applyProtection="1">
      <alignment wrapText="1"/>
    </xf>
    <xf numFmtId="0" fontId="1" fillId="5" borderId="40" xfId="0" applyFont="1" applyFill="1" applyBorder="1" applyAlignment="1" applyProtection="1">
      <alignment wrapText="1"/>
    </xf>
    <xf numFmtId="0" fontId="1" fillId="5" borderId="40" xfId="0" applyFont="1" applyFill="1" applyBorder="1" applyAlignment="1" applyProtection="1"/>
    <xf numFmtId="0" fontId="8" fillId="0" borderId="46" xfId="0" applyFont="1" applyBorder="1" applyAlignment="1" applyProtection="1">
      <alignment vertical="top" wrapText="1"/>
    </xf>
    <xf numFmtId="0" fontId="8" fillId="0" borderId="36" xfId="0" applyFont="1" applyBorder="1" applyAlignment="1" applyProtection="1">
      <alignment vertical="top" wrapText="1"/>
    </xf>
    <xf numFmtId="0" fontId="8" fillId="0" borderId="47" xfId="0" applyFont="1" applyBorder="1" applyAlignment="1" applyProtection="1">
      <alignment vertical="top" wrapText="1"/>
    </xf>
    <xf numFmtId="0" fontId="1" fillId="4" borderId="59" xfId="0" applyFont="1" applyFill="1" applyBorder="1" applyAlignment="1" applyProtection="1">
      <alignment horizontal="center" vertical="top"/>
    </xf>
    <xf numFmtId="0" fontId="1" fillId="4" borderId="1" xfId="0" applyFont="1" applyFill="1" applyBorder="1" applyAlignment="1" applyProtection="1">
      <alignment horizontal="center" vertical="top"/>
    </xf>
    <xf numFmtId="0" fontId="0" fillId="0" borderId="2" xfId="0" applyBorder="1" applyAlignment="1" applyProtection="1">
      <alignment horizontal="center" vertical="top"/>
    </xf>
    <xf numFmtId="0" fontId="7" fillId="0" borderId="68" xfId="0" applyFont="1" applyBorder="1" applyAlignment="1" applyProtection="1">
      <alignment vertical="top" wrapText="1"/>
      <protection locked="0"/>
    </xf>
    <xf numFmtId="0" fontId="0" fillId="0" borderId="50" xfId="0" applyBorder="1" applyAlignment="1" applyProtection="1">
      <alignment vertical="top" wrapText="1"/>
      <protection locked="0"/>
    </xf>
    <xf numFmtId="0" fontId="0" fillId="0" borderId="88" xfId="0" applyBorder="1" applyAlignment="1" applyProtection="1">
      <alignment vertical="top" wrapText="1"/>
      <protection locked="0"/>
    </xf>
    <xf numFmtId="0" fontId="7" fillId="0" borderId="62" xfId="0" applyFont="1" applyBorder="1" applyAlignment="1" applyProtection="1">
      <alignment vertical="top" wrapText="1"/>
      <protection locked="0"/>
    </xf>
    <xf numFmtId="0" fontId="0" fillId="0" borderId="63" xfId="0" applyBorder="1" applyAlignment="1" applyProtection="1">
      <alignment vertical="top" wrapText="1"/>
      <protection locked="0"/>
    </xf>
    <xf numFmtId="0" fontId="0" fillId="0" borderId="89" xfId="0" applyBorder="1" applyAlignment="1" applyProtection="1">
      <alignment vertical="top" wrapText="1"/>
      <protection locked="0"/>
    </xf>
    <xf numFmtId="0" fontId="1" fillId="4" borderId="58" xfId="0" applyFont="1" applyFill="1" applyBorder="1" applyAlignment="1" applyProtection="1">
      <alignment horizontal="left" vertical="top"/>
    </xf>
    <xf numFmtId="0" fontId="0" fillId="0" borderId="110" xfId="0" applyBorder="1" applyAlignment="1" applyProtection="1">
      <alignment horizontal="left" vertical="top"/>
    </xf>
    <xf numFmtId="0" fontId="7" fillId="0" borderId="23" xfId="0" applyFont="1" applyBorder="1" applyAlignment="1" applyProtection="1">
      <alignment wrapText="1"/>
      <protection locked="0"/>
    </xf>
    <xf numFmtId="0" fontId="7" fillId="0" borderId="112" xfId="0" applyFont="1" applyBorder="1" applyAlignment="1" applyProtection="1">
      <alignment wrapText="1"/>
      <protection locked="0"/>
    </xf>
    <xf numFmtId="0" fontId="7" fillId="0" borderId="25" xfId="0" applyFont="1" applyBorder="1" applyAlignment="1" applyProtection="1">
      <alignment wrapText="1"/>
      <protection locked="0"/>
    </xf>
    <xf numFmtId="0" fontId="7" fillId="0" borderId="26" xfId="0" applyFont="1" applyBorder="1" applyAlignment="1" applyProtection="1">
      <alignment wrapText="1"/>
      <protection locked="0"/>
    </xf>
    <xf numFmtId="0" fontId="7" fillId="0" borderId="9" xfId="0" applyFont="1" applyBorder="1" applyAlignment="1" applyProtection="1">
      <alignment horizontal="left" vertical="top" wrapText="1"/>
    </xf>
    <xf numFmtId="0" fontId="0" fillId="0" borderId="5" xfId="0" applyBorder="1" applyAlignment="1" applyProtection="1">
      <alignment horizontal="left" vertical="top" wrapText="1"/>
    </xf>
    <xf numFmtId="0" fontId="7" fillId="0" borderId="34" xfId="0" applyFont="1" applyBorder="1" applyAlignment="1" applyProtection="1">
      <alignment vertical="top" wrapText="1"/>
      <protection locked="0"/>
    </xf>
    <xf numFmtId="0" fontId="7" fillId="0" borderId="66" xfId="0" applyFont="1" applyBorder="1" applyAlignment="1" applyProtection="1">
      <alignment vertical="top" wrapText="1"/>
      <protection locked="0"/>
    </xf>
    <xf numFmtId="0" fontId="7" fillId="0" borderId="46" xfId="0" applyFont="1"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47" xfId="0" applyBorder="1" applyAlignment="1" applyProtection="1">
      <alignment horizontal="left" vertical="top" wrapText="1"/>
      <protection locked="0"/>
    </xf>
    <xf numFmtId="0" fontId="0" fillId="0" borderId="67" xfId="0" applyFont="1" applyBorder="1" applyAlignment="1" applyProtection="1">
      <alignment horizontal="left" vertical="top" wrapText="1"/>
      <protection locked="0"/>
    </xf>
    <xf numFmtId="0" fontId="0" fillId="0" borderId="40" xfId="0" applyFont="1" applyBorder="1" applyAlignment="1" applyProtection="1">
      <alignment horizontal="left" vertical="top" wrapText="1"/>
      <protection locked="0"/>
    </xf>
    <xf numFmtId="0" fontId="1" fillId="5" borderId="28" xfId="0" applyFont="1" applyFill="1" applyBorder="1" applyAlignment="1" applyProtection="1">
      <alignment wrapText="1"/>
    </xf>
    <xf numFmtId="0" fontId="1" fillId="5" borderId="25" xfId="0" applyFont="1" applyFill="1" applyBorder="1" applyAlignment="1" applyProtection="1">
      <alignment wrapText="1"/>
    </xf>
    <xf numFmtId="0" fontId="1" fillId="5" borderId="71" xfId="0" applyFont="1" applyFill="1" applyBorder="1" applyAlignment="1" applyProtection="1">
      <alignment wrapText="1"/>
    </xf>
    <xf numFmtId="0" fontId="1" fillId="4" borderId="29" xfId="0" applyFont="1" applyFill="1" applyBorder="1" applyAlignment="1" applyProtection="1">
      <alignment horizontal="center" vertical="top"/>
    </xf>
    <xf numFmtId="0" fontId="1" fillId="4" borderId="30" xfId="0" applyFont="1" applyFill="1" applyBorder="1" applyAlignment="1" applyProtection="1">
      <alignment horizontal="center" vertical="top"/>
    </xf>
    <xf numFmtId="0" fontId="0" fillId="0" borderId="45" xfId="0" applyBorder="1" applyAlignment="1" applyProtection="1">
      <alignment horizontal="center" vertical="top"/>
    </xf>
    <xf numFmtId="0" fontId="7" fillId="0" borderId="34" xfId="0" applyFont="1" applyBorder="1" applyAlignment="1" applyProtection="1">
      <alignment horizontal="left" vertical="top" wrapText="1"/>
      <protection locked="0"/>
    </xf>
    <xf numFmtId="0" fontId="7" fillId="0" borderId="119" xfId="0" applyFont="1" applyBorder="1" applyAlignment="1" applyProtection="1">
      <alignment vertical="top" wrapText="1"/>
      <protection locked="0"/>
    </xf>
    <xf numFmtId="0" fontId="0" fillId="0" borderId="120" xfId="0" applyBorder="1" applyAlignment="1" applyProtection="1">
      <alignment vertical="top" wrapText="1"/>
      <protection locked="0"/>
    </xf>
    <xf numFmtId="0" fontId="0" fillId="0" borderId="121" xfId="0" applyBorder="1" applyAlignment="1" applyProtection="1">
      <alignment vertical="top" wrapText="1"/>
      <protection locked="0"/>
    </xf>
    <xf numFmtId="0" fontId="5" fillId="4" borderId="37" xfId="0" applyFont="1" applyFill="1" applyBorder="1" applyAlignment="1" applyProtection="1">
      <alignment horizontal="center" vertical="top" wrapText="1"/>
    </xf>
    <xf numFmtId="0" fontId="5" fillId="4" borderId="38" xfId="0" applyFont="1" applyFill="1" applyBorder="1" applyAlignment="1" applyProtection="1">
      <alignment horizontal="center" vertical="top"/>
    </xf>
    <xf numFmtId="0" fontId="6" fillId="0" borderId="39" xfId="0" applyFont="1" applyBorder="1" applyAlignment="1" applyProtection="1">
      <alignment horizontal="center" vertical="top"/>
    </xf>
    <xf numFmtId="0" fontId="1" fillId="4" borderId="72" xfId="0" applyFont="1" applyFill="1" applyBorder="1" applyAlignment="1" applyProtection="1">
      <alignment horizontal="center" vertical="top"/>
    </xf>
    <xf numFmtId="0" fontId="1" fillId="4" borderId="38" xfId="0" applyFont="1" applyFill="1" applyBorder="1" applyAlignment="1" applyProtection="1">
      <alignment horizontal="center" vertical="top"/>
    </xf>
    <xf numFmtId="0" fontId="0" fillId="0" borderId="73" xfId="0" applyBorder="1" applyAlignment="1" applyProtection="1">
      <alignment horizontal="center" vertical="top"/>
    </xf>
    <xf numFmtId="0" fontId="1" fillId="5" borderId="122" xfId="0" applyFont="1" applyFill="1" applyBorder="1" applyAlignment="1" applyProtection="1">
      <alignment horizontal="left" vertical="top" wrapText="1"/>
    </xf>
    <xf numFmtId="0" fontId="1" fillId="5" borderId="123" xfId="0" applyFont="1" applyFill="1" applyBorder="1" applyAlignment="1" applyProtection="1">
      <alignment horizontal="left" vertical="top" wrapText="1"/>
    </xf>
    <xf numFmtId="0" fontId="7" fillId="0" borderId="120" xfId="0" applyFont="1" applyBorder="1" applyAlignment="1" applyProtection="1">
      <alignment vertical="top" wrapText="1"/>
      <protection locked="0"/>
    </xf>
    <xf numFmtId="0" fontId="7" fillId="0" borderId="121" xfId="0" applyFont="1" applyBorder="1" applyAlignment="1" applyProtection="1">
      <alignment vertical="top" wrapText="1"/>
      <protection locked="0"/>
    </xf>
    <xf numFmtId="0" fontId="1" fillId="5" borderId="58" xfId="0" applyFont="1" applyFill="1" applyBorder="1" applyAlignment="1" applyProtection="1">
      <alignment vertical="top" wrapText="1"/>
    </xf>
    <xf numFmtId="0" fontId="1" fillId="5" borderId="35" xfId="0" applyFont="1" applyFill="1" applyBorder="1" applyAlignment="1" applyProtection="1">
      <alignment vertical="top" wrapText="1"/>
    </xf>
    <xf numFmtId="0" fontId="1" fillId="5" borderId="54" xfId="0" applyFont="1" applyFill="1" applyBorder="1" applyAlignment="1" applyProtection="1">
      <alignment vertical="top" wrapText="1"/>
    </xf>
    <xf numFmtId="0" fontId="1" fillId="5" borderId="42" xfId="0" applyFont="1" applyFill="1" applyBorder="1" applyAlignment="1" applyProtection="1">
      <alignment horizontal="left" vertical="top" wrapText="1"/>
    </xf>
    <xf numFmtId="0" fontId="1" fillId="5" borderId="43" xfId="0" applyFont="1" applyFill="1" applyBorder="1" applyAlignment="1" applyProtection="1">
      <alignment horizontal="left" vertical="top" wrapText="1"/>
    </xf>
    <xf numFmtId="0" fontId="1" fillId="5" borderId="41" xfId="0" applyFont="1" applyFill="1" applyBorder="1" applyAlignment="1" applyProtection="1">
      <alignment horizontal="left" vertical="top" wrapText="1"/>
    </xf>
    <xf numFmtId="0" fontId="8" fillId="0" borderId="119" xfId="0" applyFont="1" applyBorder="1" applyAlignment="1" applyProtection="1">
      <alignment vertical="top" wrapText="1"/>
    </xf>
    <xf numFmtId="0" fontId="8" fillId="0" borderId="120" xfId="0" applyFont="1" applyBorder="1" applyAlignment="1" applyProtection="1">
      <alignment vertical="top" wrapText="1"/>
    </xf>
    <xf numFmtId="0" fontId="8" fillId="0" borderId="121" xfId="0" applyFont="1" applyBorder="1" applyAlignment="1" applyProtection="1">
      <alignment vertical="top" wrapText="1"/>
    </xf>
    <xf numFmtId="0" fontId="1" fillId="5" borderId="29" xfId="0" applyFont="1" applyFill="1" applyBorder="1" applyAlignment="1" applyProtection="1">
      <alignment vertical="top" wrapText="1"/>
    </xf>
    <xf numFmtId="0" fontId="1" fillId="5" borderId="30" xfId="0" applyFont="1" applyFill="1" applyBorder="1" applyAlignment="1" applyProtection="1">
      <alignment vertical="top" wrapText="1"/>
    </xf>
    <xf numFmtId="0" fontId="1" fillId="5" borderId="45" xfId="0" applyFont="1" applyFill="1" applyBorder="1" applyAlignment="1" applyProtection="1">
      <alignment vertical="top" wrapText="1"/>
    </xf>
    <xf numFmtId="0" fontId="1" fillId="5" borderId="125" xfId="0" applyFont="1" applyFill="1" applyBorder="1" applyAlignment="1" applyProtection="1">
      <alignment vertical="top" wrapText="1"/>
    </xf>
    <xf numFmtId="0" fontId="1" fillId="5" borderId="126" xfId="0" applyFont="1" applyFill="1" applyBorder="1" applyAlignment="1" applyProtection="1">
      <alignment vertical="top" wrapText="1"/>
    </xf>
    <xf numFmtId="0" fontId="1" fillId="5" borderId="124" xfId="0" applyFont="1" applyFill="1" applyBorder="1" applyAlignment="1" applyProtection="1">
      <alignment vertical="top" wrapText="1"/>
    </xf>
    <xf numFmtId="0" fontId="1" fillId="5" borderId="65" xfId="0" applyFont="1" applyFill="1" applyBorder="1" applyAlignment="1" applyProtection="1">
      <alignment vertical="top" wrapText="1"/>
    </xf>
    <xf numFmtId="0" fontId="1" fillId="5" borderId="34" xfId="0" applyFont="1" applyFill="1" applyBorder="1" applyAlignment="1" applyProtection="1">
      <alignment vertical="top" wrapText="1"/>
    </xf>
    <xf numFmtId="0" fontId="1" fillId="5" borderId="111" xfId="0" applyFont="1" applyFill="1" applyBorder="1" applyAlignment="1" applyProtection="1">
      <alignment vertical="top"/>
    </xf>
    <xf numFmtId="0" fontId="5" fillId="2" borderId="62"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49" fontId="1" fillId="2" borderId="61"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0" fillId="0" borderId="71" xfId="0"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5" xfId="0" applyBorder="1" applyAlignment="1">
      <alignment horizontal="center" vertical="center" wrapText="1"/>
    </xf>
    <xf numFmtId="49" fontId="1" fillId="2" borderId="90" xfId="0" applyNumberFormat="1" applyFont="1" applyFill="1" applyBorder="1" applyAlignment="1">
      <alignment horizontal="center" vertical="center" wrapText="1"/>
    </xf>
    <xf numFmtId="0" fontId="0" fillId="0" borderId="30" xfId="0" applyBorder="1" applyAlignment="1">
      <alignment horizontal="center" vertical="center" wrapText="1"/>
    </xf>
    <xf numFmtId="0" fontId="0" fillId="0" borderId="45" xfId="0" applyBorder="1" applyAlignment="1">
      <alignment horizontal="center" vertical="center" wrapText="1"/>
    </xf>
    <xf numFmtId="0" fontId="0" fillId="0" borderId="103" xfId="0" applyBorder="1" applyAlignment="1">
      <alignment horizontal="center" vertical="center" wrapText="1"/>
    </xf>
    <xf numFmtId="0" fontId="1" fillId="3" borderId="12"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85" xfId="0" applyBorder="1" applyAlignment="1">
      <alignment horizontal="center" vertical="center" wrapText="1"/>
    </xf>
    <xf numFmtId="0" fontId="1" fillId="3" borderId="102"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0" fillId="0" borderId="26" xfId="0" applyBorder="1" applyAlignment="1">
      <alignment horizontal="center" vertical="center" wrapText="1"/>
    </xf>
    <xf numFmtId="0" fontId="1" fillId="2" borderId="90"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85" xfId="0" applyFill="1" applyBorder="1" applyAlignment="1">
      <alignment horizontal="center"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0" fillId="3" borderId="10" xfId="0" applyFill="1" applyBorder="1" applyAlignment="1">
      <alignment horizontal="left" vertical="center" wrapText="1"/>
    </xf>
    <xf numFmtId="0" fontId="0" fillId="3" borderId="8" xfId="0" applyFill="1" applyBorder="1" applyAlignment="1">
      <alignment horizontal="left" vertical="center" wrapText="1"/>
    </xf>
    <xf numFmtId="0" fontId="0" fillId="3" borderId="0" xfId="0" applyFill="1" applyBorder="1" applyAlignment="1">
      <alignment horizontal="left" vertical="center" wrapText="1"/>
    </xf>
    <xf numFmtId="0" fontId="0" fillId="3" borderId="4" xfId="0" applyFill="1" applyBorder="1" applyAlignment="1">
      <alignment horizontal="left" vertical="center" wrapText="1"/>
    </xf>
    <xf numFmtId="0" fontId="0" fillId="3" borderId="31" xfId="0" applyFill="1" applyBorder="1" applyAlignment="1">
      <alignment horizontal="left" vertical="center" wrapText="1"/>
    </xf>
    <xf numFmtId="0" fontId="0" fillId="3" borderId="32" xfId="0" applyFill="1" applyBorder="1" applyAlignment="1">
      <alignment horizontal="left" vertical="center" wrapText="1"/>
    </xf>
    <xf numFmtId="0" fontId="0" fillId="3" borderId="33" xfId="0" applyFill="1" applyBorder="1" applyAlignment="1">
      <alignment horizontal="left" vertical="center" wrapText="1"/>
    </xf>
    <xf numFmtId="0" fontId="0" fillId="0" borderId="52" xfId="0" applyBorder="1" applyAlignment="1"/>
    <xf numFmtId="0" fontId="0" fillId="0" borderId="53" xfId="0" applyBorder="1" applyAlignment="1"/>
    <xf numFmtId="0" fontId="0" fillId="2" borderId="0" xfId="0" applyFill="1" applyAlignment="1">
      <alignment horizontal="left" vertical="center" wrapText="1" indent="2"/>
    </xf>
    <xf numFmtId="0" fontId="1" fillId="3" borderId="22"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0" fillId="0" borderId="23" xfId="0" applyBorder="1" applyAlignment="1">
      <alignment vertical="center" wrapText="1"/>
    </xf>
    <xf numFmtId="0" fontId="1" fillId="3" borderId="61" xfId="0" applyFont="1" applyFill="1" applyBorder="1" applyAlignment="1">
      <alignment horizontal="left" vertical="center" wrapText="1"/>
    </xf>
    <xf numFmtId="0" fontId="1" fillId="3" borderId="25" xfId="0" applyFont="1" applyFill="1" applyBorder="1" applyAlignment="1">
      <alignment horizontal="left" vertical="center" wrapText="1"/>
    </xf>
    <xf numFmtId="0" fontId="0" fillId="0" borderId="25" xfId="0" applyBorder="1" applyAlignment="1">
      <alignment vertical="center" wrapText="1"/>
    </xf>
    <xf numFmtId="0" fontId="1" fillId="3" borderId="87" xfId="0" applyFont="1" applyFill="1" applyBorder="1" applyAlignment="1">
      <alignment horizontal="left" vertical="center" wrapText="1"/>
    </xf>
    <xf numFmtId="0" fontId="1" fillId="3" borderId="48" xfId="0" applyFont="1" applyFill="1" applyBorder="1" applyAlignment="1">
      <alignment horizontal="left" vertical="center" wrapText="1"/>
    </xf>
    <xf numFmtId="0" fontId="0" fillId="0" borderId="48" xfId="0" applyBorder="1" applyAlignment="1">
      <alignment vertical="center" wrapText="1"/>
    </xf>
    <xf numFmtId="0" fontId="5" fillId="2" borderId="91" xfId="0" applyFont="1" applyFill="1" applyBorder="1" applyAlignment="1">
      <alignment horizontal="center" vertical="center" wrapText="1"/>
    </xf>
    <xf numFmtId="0" fontId="5" fillId="2" borderId="92" xfId="0" applyFont="1" applyFill="1" applyBorder="1" applyAlignment="1">
      <alignment horizontal="center" vertical="center" wrapText="1"/>
    </xf>
    <xf numFmtId="0" fontId="6" fillId="0" borderId="92" xfId="0" applyFont="1" applyBorder="1" applyAlignment="1"/>
    <xf numFmtId="0" fontId="6" fillId="0" borderId="2" xfId="0" applyFont="1" applyBorder="1" applyAlignment="1"/>
    <xf numFmtId="0" fontId="5" fillId="2" borderId="51"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6" fillId="0" borderId="52" xfId="0" applyFont="1" applyBorder="1" applyAlignment="1"/>
    <xf numFmtId="0" fontId="6" fillId="0" borderId="53" xfId="0" applyFont="1" applyBorder="1" applyAlignment="1"/>
    <xf numFmtId="0" fontId="1" fillId="2" borderId="97"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18" xfId="0" applyFont="1" applyBorder="1" applyAlignment="1">
      <alignment horizontal="center" vertical="center" wrapText="1"/>
    </xf>
    <xf numFmtId="0" fontId="1" fillId="2" borderId="51"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0" fillId="0" borderId="52" xfId="0" applyBorder="1" applyAlignment="1">
      <alignment vertical="center" wrapText="1"/>
    </xf>
    <xf numFmtId="0" fontId="0" fillId="0" borderId="53" xfId="0" applyBorder="1" applyAlignment="1">
      <alignment vertical="center" wrapText="1"/>
    </xf>
    <xf numFmtId="0" fontId="6" fillId="0" borderId="93" xfId="0" applyFont="1" applyBorder="1" applyAlignment="1"/>
    <xf numFmtId="0" fontId="1" fillId="3" borderId="11" xfId="0" applyFont="1" applyFill="1" applyBorder="1" applyAlignment="1">
      <alignment horizontal="left" vertical="center"/>
    </xf>
    <xf numFmtId="0" fontId="1" fillId="3" borderId="5" xfId="0" quotePrefix="1" applyFont="1" applyFill="1" applyBorder="1" applyAlignment="1">
      <alignment horizontal="left" vertical="center" wrapText="1"/>
    </xf>
    <xf numFmtId="0" fontId="1" fillId="3" borderId="5" xfId="0" applyFont="1" applyFill="1" applyBorder="1" applyAlignment="1">
      <alignment horizontal="left" vertical="center" wrapText="1"/>
    </xf>
    <xf numFmtId="0" fontId="0" fillId="3" borderId="5" xfId="0" applyFill="1" applyBorder="1" applyAlignment="1">
      <alignment vertical="center" wrapText="1"/>
    </xf>
    <xf numFmtId="0" fontId="0" fillId="3" borderId="14" xfId="0" applyFill="1" applyBorder="1" applyAlignment="1">
      <alignment vertical="center" wrapText="1"/>
    </xf>
    <xf numFmtId="0" fontId="0" fillId="0" borderId="5" xfId="0" applyBorder="1" applyAlignment="1">
      <alignment vertical="center" wrapText="1"/>
    </xf>
    <xf numFmtId="0" fontId="0" fillId="0" borderId="14" xfId="0" applyBorder="1" applyAlignment="1">
      <alignment vertical="center" wrapText="1"/>
    </xf>
    <xf numFmtId="0" fontId="1" fillId="3" borderId="16" xfId="0" applyFont="1" applyFill="1" applyBorder="1" applyAlignment="1">
      <alignment horizontal="left" vertical="center" wrapText="1"/>
    </xf>
    <xf numFmtId="0" fontId="0" fillId="0" borderId="16" xfId="0" applyBorder="1" applyAlignment="1">
      <alignment vertical="center" wrapText="1"/>
    </xf>
    <xf numFmtId="0" fontId="0" fillId="0" borderId="75" xfId="0" applyBorder="1" applyAlignment="1">
      <alignment vertical="center" wrapText="1"/>
    </xf>
    <xf numFmtId="0" fontId="1" fillId="2" borderId="17" xfId="0" applyFont="1" applyFill="1" applyBorder="1" applyAlignment="1">
      <alignment horizontal="center"/>
    </xf>
    <xf numFmtId="0" fontId="0" fillId="0" borderId="18" xfId="0" applyBorder="1" applyAlignment="1">
      <alignment horizontal="center"/>
    </xf>
    <xf numFmtId="0" fontId="1" fillId="2" borderId="97" xfId="0" applyFont="1" applyFill="1" applyBorder="1" applyAlignment="1">
      <alignment horizontal="center" wrapText="1"/>
    </xf>
    <xf numFmtId="0" fontId="0" fillId="0" borderId="97" xfId="0" applyBorder="1" applyAlignment="1">
      <alignment horizontal="center"/>
    </xf>
    <xf numFmtId="0" fontId="0" fillId="0" borderId="96" xfId="0" applyBorder="1" applyAlignment="1">
      <alignment horizontal="center"/>
    </xf>
    <xf numFmtId="0" fontId="1" fillId="0" borderId="15" xfId="0"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87" xfId="0" applyFill="1" applyBorder="1" applyAlignment="1">
      <alignment horizontal="center" vertical="center" wrapText="1"/>
    </xf>
    <xf numFmtId="0" fontId="0" fillId="0" borderId="98" xfId="0" applyBorder="1" applyAlignment="1"/>
    <xf numFmtId="0" fontId="0" fillId="0" borderId="70" xfId="0" applyBorder="1" applyAlignment="1"/>
    <xf numFmtId="0" fontId="0" fillId="0" borderId="99" xfId="0" applyBorder="1" applyAlignment="1"/>
    <xf numFmtId="0" fontId="11" fillId="6" borderId="97" xfId="0" applyFont="1" applyFill="1" applyBorder="1" applyAlignment="1">
      <alignment horizontal="center" vertical="center"/>
    </xf>
    <xf numFmtId="0" fontId="0" fillId="0" borderId="97" xfId="0" applyBorder="1" applyAlignment="1">
      <alignment vertical="center"/>
    </xf>
    <xf numFmtId="0" fontId="0" fillId="0" borderId="96" xfId="0" applyBorder="1" applyAlignment="1">
      <alignment vertical="center"/>
    </xf>
    <xf numFmtId="49" fontId="1" fillId="0" borderId="9" xfId="0" applyNumberFormat="1" applyFont="1" applyFill="1" applyBorder="1" applyAlignment="1" applyProtection="1">
      <alignment horizontal="center" vertical="center" wrapText="1"/>
      <protection locked="0"/>
    </xf>
    <xf numFmtId="49" fontId="1" fillId="0" borderId="5" xfId="0" applyNumberFormat="1"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protection locked="0"/>
    </xf>
    <xf numFmtId="0" fontId="1" fillId="0" borderId="61" xfId="0" applyFont="1" applyFill="1" applyBorder="1" applyAlignment="1" applyProtection="1">
      <alignment horizontal="center" vertical="center"/>
      <protection locked="0"/>
    </xf>
    <xf numFmtId="49" fontId="1" fillId="2" borderId="17" xfId="0" applyNumberFormat="1" applyFont="1" applyFill="1" applyBorder="1" applyAlignment="1">
      <alignment horizontal="center" vertical="center" wrapText="1"/>
    </xf>
    <xf numFmtId="0" fontId="0" fillId="2" borderId="18" xfId="0" applyFill="1" applyBorder="1" applyAlignment="1">
      <alignment horizontal="center" vertical="center" wrapText="1"/>
    </xf>
    <xf numFmtId="0" fontId="0" fillId="2" borderId="18" xfId="0" applyFill="1" applyBorder="1" applyAlignment="1">
      <alignment vertical="center" wrapText="1"/>
    </xf>
    <xf numFmtId="0" fontId="0" fillId="0" borderId="98" xfId="0" applyBorder="1" applyAlignment="1">
      <alignment vertical="center" wrapText="1"/>
    </xf>
    <xf numFmtId="0" fontId="0" fillId="0" borderId="70" xfId="0" applyBorder="1" applyAlignment="1">
      <alignment vertical="center" wrapText="1"/>
    </xf>
    <xf numFmtId="0" fontId="0" fillId="0" borderId="99" xfId="0" applyBorder="1" applyAlignment="1">
      <alignment vertical="center" wrapText="1"/>
    </xf>
    <xf numFmtId="0" fontId="5" fillId="2" borderId="37" xfId="0" applyFont="1" applyFill="1" applyBorder="1" applyAlignment="1">
      <alignment horizontal="center" vertical="top" wrapText="1"/>
    </xf>
    <xf numFmtId="0" fontId="6" fillId="2" borderId="38" xfId="0" applyFont="1" applyFill="1" applyBorder="1" applyAlignment="1">
      <alignment wrapText="1"/>
    </xf>
    <xf numFmtId="0" fontId="6" fillId="2" borderId="39" xfId="0" applyFont="1" applyFill="1" applyBorder="1" applyAlignment="1">
      <alignment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6" fillId="0" borderId="18" xfId="0" applyFont="1" applyBorder="1" applyAlignment="1"/>
    <xf numFmtId="0" fontId="6" fillId="0" borderId="19" xfId="0" applyFont="1" applyBorder="1" applyAlignment="1"/>
    <xf numFmtId="0" fontId="0" fillId="0" borderId="19" xfId="0" applyFont="1" applyBorder="1" applyAlignment="1">
      <alignment horizontal="center" vertical="center" wrapText="1"/>
    </xf>
    <xf numFmtId="0" fontId="1" fillId="2" borderId="102" xfId="0" applyFont="1" applyFill="1" applyBorder="1" applyAlignment="1">
      <alignment horizontal="center" vertical="center" wrapText="1"/>
    </xf>
    <xf numFmtId="0" fontId="0" fillId="0" borderId="20" xfId="0" applyBorder="1" applyAlignment="1">
      <alignment horizontal="center" vertical="center" wrapText="1"/>
    </xf>
    <xf numFmtId="0" fontId="1"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87" xfId="0" applyFill="1" applyBorder="1" applyAlignment="1" applyProtection="1">
      <alignment horizontal="center" vertical="center"/>
      <protection locked="0"/>
    </xf>
    <xf numFmtId="0" fontId="11" fillId="2" borderId="100" xfId="0" applyFont="1" applyFill="1" applyBorder="1" applyAlignment="1">
      <alignment horizontal="center" vertical="center"/>
    </xf>
    <xf numFmtId="0" fontId="0" fillId="2" borderId="100" xfId="0" applyFill="1" applyBorder="1" applyAlignment="1">
      <alignment vertical="center"/>
    </xf>
    <xf numFmtId="0" fontId="0" fillId="2" borderId="101" xfId="0" applyFill="1" applyBorder="1" applyAlignment="1">
      <alignment vertical="center"/>
    </xf>
    <xf numFmtId="0" fontId="11" fillId="3" borderId="65" xfId="0" applyFont="1" applyFill="1" applyBorder="1" applyAlignment="1">
      <alignment horizontal="left" vertical="top"/>
    </xf>
    <xf numFmtId="0" fontId="0" fillId="3" borderId="34" xfId="0" applyFill="1" applyBorder="1" applyAlignment="1"/>
    <xf numFmtId="0" fontId="1" fillId="2" borderId="37" xfId="0" applyFont="1" applyFill="1" applyBorder="1" applyAlignment="1">
      <alignment horizontal="center" vertical="top" wrapText="1"/>
    </xf>
    <xf numFmtId="0" fontId="0" fillId="2" borderId="38" xfId="0" applyFont="1" applyFill="1" applyBorder="1" applyAlignment="1">
      <alignment wrapText="1"/>
    </xf>
    <xf numFmtId="0" fontId="0" fillId="2" borderId="39" xfId="0" applyFont="1" applyFill="1" applyBorder="1" applyAlignment="1">
      <alignment wrapText="1"/>
    </xf>
    <xf numFmtId="0" fontId="1" fillId="3" borderId="37" xfId="0" applyFont="1" applyFill="1" applyBorder="1" applyAlignment="1"/>
    <xf numFmtId="0" fontId="1" fillId="0" borderId="38" xfId="0" applyFont="1" applyBorder="1" applyAlignment="1"/>
    <xf numFmtId="0" fontId="0" fillId="0" borderId="38" xfId="0" applyFont="1" applyBorder="1" applyAlignment="1"/>
    <xf numFmtId="0" fontId="0" fillId="0" borderId="39" xfId="0" applyFont="1" applyBorder="1" applyAlignment="1"/>
    <xf numFmtId="0" fontId="7" fillId="0" borderId="37" xfId="0" applyFont="1" applyBorder="1" applyAlignment="1" applyProtection="1">
      <alignment vertical="top" wrapText="1"/>
      <protection locked="0"/>
    </xf>
    <xf numFmtId="0" fontId="0" fillId="0" borderId="38" xfId="0" applyBorder="1" applyAlignment="1" applyProtection="1">
      <alignment vertical="top" wrapText="1"/>
      <protection locked="0"/>
    </xf>
    <xf numFmtId="0" fontId="0" fillId="0" borderId="38" xfId="0" applyBorder="1" applyAlignment="1" applyProtection="1">
      <alignment wrapText="1"/>
      <protection locked="0"/>
    </xf>
    <xf numFmtId="0" fontId="0" fillId="0" borderId="39" xfId="0" applyBorder="1" applyAlignment="1" applyProtection="1">
      <alignment wrapText="1"/>
      <protection locked="0"/>
    </xf>
    <xf numFmtId="0" fontId="1" fillId="2" borderId="76" xfId="0" applyFont="1" applyFill="1" applyBorder="1" applyAlignment="1">
      <alignment horizontal="center" vertical="top" wrapText="1"/>
    </xf>
    <xf numFmtId="0" fontId="0" fillId="2" borderId="77" xfId="0" applyFont="1" applyFill="1" applyBorder="1" applyAlignment="1">
      <alignment wrapText="1"/>
    </xf>
    <xf numFmtId="0" fontId="0" fillId="2" borderId="78" xfId="0" applyFont="1" applyFill="1" applyBorder="1" applyAlignment="1">
      <alignment wrapText="1"/>
    </xf>
    <xf numFmtId="0" fontId="1" fillId="2" borderId="51" xfId="0" applyFont="1" applyFill="1" applyBorder="1" applyAlignment="1">
      <alignment horizontal="center" vertical="center"/>
    </xf>
    <xf numFmtId="0" fontId="1" fillId="2" borderId="52" xfId="0" applyFont="1" applyFill="1" applyBorder="1" applyAlignment="1">
      <alignment horizontal="center" vertical="center"/>
    </xf>
    <xf numFmtId="0" fontId="0" fillId="2" borderId="53" xfId="0" applyFill="1" applyBorder="1" applyAlignment="1">
      <alignment horizontal="center" vertical="center"/>
    </xf>
    <xf numFmtId="0" fontId="1" fillId="0" borderId="87" xfId="0" applyFont="1" applyFill="1" applyBorder="1" applyAlignment="1" applyProtection="1">
      <alignment horizontal="center" vertical="center" wrapText="1"/>
      <protection locked="0"/>
    </xf>
    <xf numFmtId="0" fontId="1" fillId="0" borderId="48" xfId="0" applyFont="1" applyFill="1" applyBorder="1" applyAlignment="1" applyProtection="1">
      <alignment horizontal="center" vertical="center" wrapText="1"/>
      <protection locked="0"/>
    </xf>
    <xf numFmtId="0" fontId="0" fillId="0" borderId="48" xfId="0" applyBorder="1" applyAlignment="1" applyProtection="1">
      <alignment vertical="center" wrapText="1"/>
      <protection locked="0"/>
    </xf>
    <xf numFmtId="0" fontId="0" fillId="0" borderId="48" xfId="0" applyBorder="1" applyAlignment="1" applyProtection="1">
      <alignment vertical="center"/>
      <protection locked="0"/>
    </xf>
    <xf numFmtId="0" fontId="0" fillId="0" borderId="49" xfId="0" applyBorder="1" applyAlignment="1" applyProtection="1">
      <alignment vertical="center"/>
      <protection locked="0"/>
    </xf>
    <xf numFmtId="0" fontId="1" fillId="0" borderId="61" xfId="0" applyFont="1" applyFill="1" applyBorder="1" applyAlignment="1" applyProtection="1">
      <alignment horizontal="center" vertical="center" wrapText="1"/>
      <protection locked="0"/>
    </xf>
    <xf numFmtId="0" fontId="0" fillId="0" borderId="25" xfId="0" applyBorder="1" applyAlignment="1" applyProtection="1">
      <alignment vertical="center" wrapText="1"/>
      <protection locked="0"/>
    </xf>
    <xf numFmtId="0" fontId="0" fillId="0" borderId="71" xfId="0" applyBorder="1" applyAlignment="1" applyProtection="1">
      <alignment vertical="center" wrapText="1"/>
      <protection locked="0"/>
    </xf>
    <xf numFmtId="0" fontId="0" fillId="0" borderId="25" xfId="0" applyBorder="1" applyAlignment="1" applyProtection="1">
      <alignment vertical="center"/>
      <protection locked="0"/>
    </xf>
    <xf numFmtId="0" fontId="0" fillId="0" borderId="71" xfId="0" applyBorder="1" applyAlignment="1" applyProtection="1">
      <alignment vertical="center"/>
      <protection locked="0"/>
    </xf>
    <xf numFmtId="0" fontId="1" fillId="4" borderId="51" xfId="0" applyFont="1" applyFill="1" applyBorder="1" applyAlignment="1">
      <alignment horizontal="center" vertical="top"/>
    </xf>
    <xf numFmtId="0" fontId="1" fillId="4" borderId="52" xfId="0" applyFont="1" applyFill="1" applyBorder="1" applyAlignment="1">
      <alignment horizontal="center" vertical="top"/>
    </xf>
    <xf numFmtId="0" fontId="0" fillId="0" borderId="53" xfId="0" applyBorder="1" applyAlignment="1">
      <alignment horizontal="center" vertical="top"/>
    </xf>
    <xf numFmtId="0" fontId="5" fillId="4" borderId="55" xfId="0" applyFont="1" applyFill="1" applyBorder="1" applyAlignment="1" applyProtection="1">
      <alignment horizontal="center" vertical="top" wrapText="1"/>
    </xf>
    <xf numFmtId="0" fontId="0" fillId="0" borderId="56" xfId="0" applyBorder="1" applyAlignment="1" applyProtection="1">
      <alignment horizontal="center" vertical="top"/>
    </xf>
    <xf numFmtId="0" fontId="0" fillId="2" borderId="79" xfId="0" applyFill="1" applyBorder="1" applyAlignment="1" applyProtection="1"/>
    <xf numFmtId="0" fontId="0" fillId="2" borderId="34" xfId="0" applyFill="1" applyBorder="1" applyAlignment="1" applyProtection="1"/>
    <xf numFmtId="0" fontId="0" fillId="2" borderId="80" xfId="0" applyFill="1" applyBorder="1" applyAlignment="1" applyProtection="1"/>
    <xf numFmtId="0" fontId="0" fillId="0" borderId="104" xfId="0" applyBorder="1" applyAlignment="1" applyProtection="1">
      <alignment wrapText="1"/>
      <protection locked="0"/>
    </xf>
    <xf numFmtId="0" fontId="0" fillId="0" borderId="26" xfId="0" applyBorder="1" applyAlignment="1" applyProtection="1">
      <alignment wrapText="1"/>
      <protection locked="0"/>
    </xf>
    <xf numFmtId="0" fontId="14" fillId="0" borderId="61" xfId="1" applyBorder="1" applyAlignment="1" applyProtection="1">
      <alignment wrapText="1"/>
      <protection locked="0"/>
    </xf>
    <xf numFmtId="0" fontId="0" fillId="0" borderId="25" xfId="0" applyBorder="1" applyAlignment="1" applyProtection="1">
      <alignment wrapText="1"/>
      <protection locked="0"/>
    </xf>
    <xf numFmtId="0" fontId="0" fillId="0" borderId="105" xfId="0" applyBorder="1" applyAlignment="1" applyProtection="1">
      <alignment wrapText="1"/>
      <protection locked="0"/>
    </xf>
    <xf numFmtId="0" fontId="0" fillId="0" borderId="106" xfId="0" applyBorder="1" applyAlignment="1" applyProtection="1">
      <alignment wrapText="1"/>
      <protection locked="0"/>
    </xf>
    <xf numFmtId="0" fontId="0" fillId="0" borderId="107" xfId="0" applyBorder="1" applyAlignment="1" applyProtection="1">
      <alignment wrapText="1"/>
      <protection locked="0"/>
    </xf>
    <xf numFmtId="0" fontId="14" fillId="0" borderId="108" xfId="1" applyBorder="1" applyAlignment="1" applyProtection="1">
      <alignment wrapText="1"/>
      <protection locked="0"/>
    </xf>
    <xf numFmtId="0" fontId="14" fillId="0" borderId="36" xfId="1" applyBorder="1" applyAlignment="1" applyProtection="1">
      <alignment wrapText="1"/>
      <protection locked="0"/>
    </xf>
    <xf numFmtId="0" fontId="14" fillId="0" borderId="109" xfId="1" applyBorder="1" applyAlignment="1" applyProtection="1">
      <alignment wrapText="1"/>
      <protection locked="0"/>
    </xf>
  </cellXfs>
  <cellStyles count="2">
    <cellStyle name="Hyperkobling" xfId="1" builtinId="8"/>
    <cellStyle name="Normal" xfId="0" builtinId="0"/>
  </cellStyles>
  <dxfs count="438">
    <dxf>
      <protection locked="1" hidden="0"/>
    </dxf>
    <dxf>
      <protection locked="1" hidden="0"/>
    </dxf>
    <dxf>
      <protection locked="1" hidden="0"/>
    </dxf>
    <dxf>
      <protection locked="1" hidden="0"/>
    </dxf>
    <dxf>
      <protection locked="1" hidden="0"/>
    </dxf>
    <dxf>
      <protection locked="1" hidden="0"/>
    </dxf>
    <dxf>
      <protection locked="1" hidden="0"/>
    </dxf>
    <dxf>
      <font>
        <b/>
        <i val="0"/>
        <strike val="0"/>
        <condense val="0"/>
        <extend val="0"/>
        <outline val="0"/>
        <shadow val="0"/>
        <u val="none"/>
        <vertAlign val="baseline"/>
        <sz val="11"/>
        <color theme="1"/>
        <name val="Calibri"/>
        <scheme val="minor"/>
      </font>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fill>
        <patternFill>
          <bgColor theme="8" tint="0.79998168889431442"/>
        </patternFill>
      </fill>
    </dxf>
    <dxf>
      <fill>
        <patternFill>
          <bgColor rgb="FF00B050"/>
        </patternFill>
      </fill>
    </dxf>
    <dxf>
      <fill>
        <patternFill>
          <bgColor rgb="FFFF0000"/>
        </patternFill>
      </fill>
    </dxf>
    <dxf>
      <fill>
        <patternFill>
          <bgColor rgb="FFC00000"/>
        </patternFill>
      </fill>
    </dxf>
    <dxf>
      <fill>
        <patternFill>
          <bgColor theme="8" tint="0.79998168889431442"/>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theme="8" tint="0.79998168889431442"/>
        </patternFill>
      </fill>
    </dxf>
    <dxf>
      <fill>
        <patternFill>
          <bgColor theme="8" tint="0.79998168889431442"/>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ill>
        <patternFill>
          <bgColor theme="8" tint="0.79998168889431442"/>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ill>
        <patternFill>
          <bgColor rgb="FFFF000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ont>
        <color theme="0"/>
      </font>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00B050"/>
        </patternFill>
      </fill>
    </dxf>
    <dxf>
      <fill>
        <patternFill>
          <bgColor rgb="FFFFC000"/>
        </patternFill>
      </fill>
    </dxf>
    <dxf>
      <fill>
        <patternFill>
          <bgColor theme="8" tint="0.79998168889431442"/>
        </patternFill>
      </fill>
    </dxf>
  </dxfs>
  <tableStyles count="0" defaultTableStyle="TableStyleMedium2" defaultPivotStyle="PivotStyleLight16"/>
  <colors>
    <mruColors>
      <color rgb="FFFFCCCC"/>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1692237</xdr:colOff>
      <xdr:row>25</xdr:row>
      <xdr:rowOff>136348</xdr:rowOff>
    </xdr:from>
    <xdr:to>
      <xdr:col>4</xdr:col>
      <xdr:colOff>689223</xdr:colOff>
      <xdr:row>43</xdr:row>
      <xdr:rowOff>171462</xdr:rowOff>
    </xdr:to>
    <xdr:pic>
      <xdr:nvPicPr>
        <xdr:cNvPr id="3" name="Bilde 2" descr="Vurdering av personvernkonsekvenser (DPI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2237" y="10967634"/>
          <a:ext cx="3398897" cy="3464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23091</xdr:colOff>
      <xdr:row>0</xdr:row>
      <xdr:rowOff>69273</xdr:rowOff>
    </xdr:from>
    <xdr:to>
      <xdr:col>0</xdr:col>
      <xdr:colOff>652318</xdr:colOff>
      <xdr:row>1</xdr:row>
      <xdr:rowOff>16489</xdr:rowOff>
    </xdr:to>
    <xdr:pic>
      <xdr:nvPicPr>
        <xdr:cNvPr id="6" name="Bild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23091" y="69273"/>
          <a:ext cx="629227" cy="714989"/>
        </a:xfrm>
        <a:prstGeom prst="rect">
          <a:avLst/>
        </a:prstGeom>
      </xdr:spPr>
    </xdr:pic>
    <xdr:clientData/>
  </xdr:twoCellAnchor>
  <xdr:twoCellAnchor>
    <xdr:from>
      <xdr:col>0</xdr:col>
      <xdr:colOff>1211035</xdr:colOff>
      <xdr:row>44</xdr:row>
      <xdr:rowOff>95249</xdr:rowOff>
    </xdr:from>
    <xdr:to>
      <xdr:col>5</xdr:col>
      <xdr:colOff>382360</xdr:colOff>
      <xdr:row>45</xdr:row>
      <xdr:rowOff>2769053</xdr:rowOff>
    </xdr:to>
    <xdr:pic>
      <xdr:nvPicPr>
        <xdr:cNvPr id="4" name="Bilde 5">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1035" y="14546035"/>
          <a:ext cx="4335236" cy="2864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175685</xdr:colOff>
      <xdr:row>12</xdr:row>
      <xdr:rowOff>75141</xdr:rowOff>
    </xdr:from>
    <xdr:to>
      <xdr:col>8</xdr:col>
      <xdr:colOff>429685</xdr:colOff>
      <xdr:row>12</xdr:row>
      <xdr:rowOff>269874</xdr:rowOff>
    </xdr:to>
    <xdr:sp macro="" textlink="">
      <xdr:nvSpPr>
        <xdr:cNvPr id="2" name="Pil venstre 1">
          <a:extLst>
            <a:ext uri="{FF2B5EF4-FFF2-40B4-BE49-F238E27FC236}">
              <a16:creationId xmlns:a16="http://schemas.microsoft.com/office/drawing/2014/main" id="{00000000-0008-0000-0200-000002000000}"/>
            </a:ext>
          </a:extLst>
        </xdr:cNvPr>
        <xdr:cNvSpPr/>
      </xdr:nvSpPr>
      <xdr:spPr>
        <a:xfrm>
          <a:off x="7398810" y="3530599"/>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180977</xdr:colOff>
      <xdr:row>23</xdr:row>
      <xdr:rowOff>91017</xdr:rowOff>
    </xdr:from>
    <xdr:to>
      <xdr:col>8</xdr:col>
      <xdr:colOff>434977</xdr:colOff>
      <xdr:row>23</xdr:row>
      <xdr:rowOff>285750</xdr:rowOff>
    </xdr:to>
    <xdr:sp macro="" textlink="">
      <xdr:nvSpPr>
        <xdr:cNvPr id="3" name="Pil venstre 2">
          <a:extLst>
            <a:ext uri="{FF2B5EF4-FFF2-40B4-BE49-F238E27FC236}">
              <a16:creationId xmlns:a16="http://schemas.microsoft.com/office/drawing/2014/main" id="{00000000-0008-0000-0200-000003000000}"/>
            </a:ext>
          </a:extLst>
        </xdr:cNvPr>
        <xdr:cNvSpPr/>
      </xdr:nvSpPr>
      <xdr:spPr>
        <a:xfrm>
          <a:off x="7404102" y="6366934"/>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59</xdr:row>
      <xdr:rowOff>80433</xdr:rowOff>
    </xdr:from>
    <xdr:to>
      <xdr:col>8</xdr:col>
      <xdr:colOff>334435</xdr:colOff>
      <xdr:row>59</xdr:row>
      <xdr:rowOff>275166</xdr:rowOff>
    </xdr:to>
    <xdr:sp macro="" textlink="">
      <xdr:nvSpPr>
        <xdr:cNvPr id="5" name="Pil venstre 4">
          <a:extLst>
            <a:ext uri="{FF2B5EF4-FFF2-40B4-BE49-F238E27FC236}">
              <a16:creationId xmlns:a16="http://schemas.microsoft.com/office/drawing/2014/main" id="{00000000-0008-0000-0200-000005000000}"/>
            </a:ext>
          </a:extLst>
        </xdr:cNvPr>
        <xdr:cNvSpPr/>
      </xdr:nvSpPr>
      <xdr:spPr>
        <a:xfrm>
          <a:off x="7310968" y="52874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59</xdr:row>
      <xdr:rowOff>80433</xdr:rowOff>
    </xdr:from>
    <xdr:to>
      <xdr:col>8</xdr:col>
      <xdr:colOff>334435</xdr:colOff>
      <xdr:row>59</xdr:row>
      <xdr:rowOff>275166</xdr:rowOff>
    </xdr:to>
    <xdr:sp macro="" textlink="">
      <xdr:nvSpPr>
        <xdr:cNvPr id="6" name="Pil venstre 5">
          <a:extLst>
            <a:ext uri="{FF2B5EF4-FFF2-40B4-BE49-F238E27FC236}">
              <a16:creationId xmlns:a16="http://schemas.microsoft.com/office/drawing/2014/main" id="{00000000-0008-0000-0200-000006000000}"/>
            </a:ext>
          </a:extLst>
        </xdr:cNvPr>
        <xdr:cNvSpPr/>
      </xdr:nvSpPr>
      <xdr:spPr>
        <a:xfrm>
          <a:off x="7310968" y="52874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106</xdr:row>
      <xdr:rowOff>80433</xdr:rowOff>
    </xdr:from>
    <xdr:to>
      <xdr:col>8</xdr:col>
      <xdr:colOff>334435</xdr:colOff>
      <xdr:row>106</xdr:row>
      <xdr:rowOff>275166</xdr:rowOff>
    </xdr:to>
    <xdr:sp macro="" textlink="">
      <xdr:nvSpPr>
        <xdr:cNvPr id="7" name="Pil venstre 6">
          <a:extLst>
            <a:ext uri="{FF2B5EF4-FFF2-40B4-BE49-F238E27FC236}">
              <a16:creationId xmlns:a16="http://schemas.microsoft.com/office/drawing/2014/main" id="{00000000-0008-0000-0200-000007000000}"/>
            </a:ext>
          </a:extLst>
        </xdr:cNvPr>
        <xdr:cNvSpPr/>
      </xdr:nvSpPr>
      <xdr:spPr>
        <a:xfrm>
          <a:off x="7310968" y="121285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106</xdr:row>
      <xdr:rowOff>80433</xdr:rowOff>
    </xdr:from>
    <xdr:to>
      <xdr:col>8</xdr:col>
      <xdr:colOff>334435</xdr:colOff>
      <xdr:row>106</xdr:row>
      <xdr:rowOff>275166</xdr:rowOff>
    </xdr:to>
    <xdr:sp macro="" textlink="">
      <xdr:nvSpPr>
        <xdr:cNvPr id="8" name="Pil venstre 7">
          <a:extLst>
            <a:ext uri="{FF2B5EF4-FFF2-40B4-BE49-F238E27FC236}">
              <a16:creationId xmlns:a16="http://schemas.microsoft.com/office/drawing/2014/main" id="{00000000-0008-0000-0200-000008000000}"/>
            </a:ext>
          </a:extLst>
        </xdr:cNvPr>
        <xdr:cNvSpPr/>
      </xdr:nvSpPr>
      <xdr:spPr>
        <a:xfrm>
          <a:off x="7310968" y="121285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121</xdr:row>
      <xdr:rowOff>80433</xdr:rowOff>
    </xdr:from>
    <xdr:to>
      <xdr:col>8</xdr:col>
      <xdr:colOff>334435</xdr:colOff>
      <xdr:row>121</xdr:row>
      <xdr:rowOff>275166</xdr:rowOff>
    </xdr:to>
    <xdr:sp macro="" textlink="">
      <xdr:nvSpPr>
        <xdr:cNvPr id="9" name="Pil venstre 8">
          <a:extLst>
            <a:ext uri="{FF2B5EF4-FFF2-40B4-BE49-F238E27FC236}">
              <a16:creationId xmlns:a16="http://schemas.microsoft.com/office/drawing/2014/main" id="{00000000-0008-0000-0200-000009000000}"/>
            </a:ext>
          </a:extLst>
        </xdr:cNvPr>
        <xdr:cNvSpPr/>
      </xdr:nvSpPr>
      <xdr:spPr>
        <a:xfrm>
          <a:off x="7310968" y="227499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121</xdr:row>
      <xdr:rowOff>80433</xdr:rowOff>
    </xdr:from>
    <xdr:to>
      <xdr:col>8</xdr:col>
      <xdr:colOff>334435</xdr:colOff>
      <xdr:row>121</xdr:row>
      <xdr:rowOff>275166</xdr:rowOff>
    </xdr:to>
    <xdr:sp macro="" textlink="">
      <xdr:nvSpPr>
        <xdr:cNvPr id="10" name="Pil venstre 9">
          <a:extLst>
            <a:ext uri="{FF2B5EF4-FFF2-40B4-BE49-F238E27FC236}">
              <a16:creationId xmlns:a16="http://schemas.microsoft.com/office/drawing/2014/main" id="{00000000-0008-0000-0200-00000A000000}"/>
            </a:ext>
          </a:extLst>
        </xdr:cNvPr>
        <xdr:cNvSpPr/>
      </xdr:nvSpPr>
      <xdr:spPr>
        <a:xfrm>
          <a:off x="7310968" y="227499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170394</xdr:colOff>
      <xdr:row>132</xdr:row>
      <xdr:rowOff>85725</xdr:rowOff>
    </xdr:from>
    <xdr:to>
      <xdr:col>8</xdr:col>
      <xdr:colOff>424394</xdr:colOff>
      <xdr:row>132</xdr:row>
      <xdr:rowOff>280458</xdr:rowOff>
    </xdr:to>
    <xdr:sp macro="" textlink="">
      <xdr:nvSpPr>
        <xdr:cNvPr id="11" name="Pil venstre 10">
          <a:extLst>
            <a:ext uri="{FF2B5EF4-FFF2-40B4-BE49-F238E27FC236}">
              <a16:creationId xmlns:a16="http://schemas.microsoft.com/office/drawing/2014/main" id="{00000000-0008-0000-0200-00000B000000}"/>
            </a:ext>
          </a:extLst>
        </xdr:cNvPr>
        <xdr:cNvSpPr/>
      </xdr:nvSpPr>
      <xdr:spPr>
        <a:xfrm>
          <a:off x="7393519" y="3566689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156</xdr:row>
      <xdr:rowOff>80433</xdr:rowOff>
    </xdr:from>
    <xdr:to>
      <xdr:col>8</xdr:col>
      <xdr:colOff>334435</xdr:colOff>
      <xdr:row>156</xdr:row>
      <xdr:rowOff>275166</xdr:rowOff>
    </xdr:to>
    <xdr:sp macro="" textlink="">
      <xdr:nvSpPr>
        <xdr:cNvPr id="15" name="Pil venstre 14">
          <a:extLst>
            <a:ext uri="{FF2B5EF4-FFF2-40B4-BE49-F238E27FC236}">
              <a16:creationId xmlns:a16="http://schemas.microsoft.com/office/drawing/2014/main" id="{00000000-0008-0000-0200-00000F000000}"/>
            </a:ext>
          </a:extLst>
        </xdr:cNvPr>
        <xdr:cNvSpPr/>
      </xdr:nvSpPr>
      <xdr:spPr>
        <a:xfrm>
          <a:off x="7310968" y="298831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156</xdr:row>
      <xdr:rowOff>80433</xdr:rowOff>
    </xdr:from>
    <xdr:to>
      <xdr:col>8</xdr:col>
      <xdr:colOff>334435</xdr:colOff>
      <xdr:row>156</xdr:row>
      <xdr:rowOff>275166</xdr:rowOff>
    </xdr:to>
    <xdr:sp macro="" textlink="">
      <xdr:nvSpPr>
        <xdr:cNvPr id="16" name="Pil venstre 15">
          <a:extLst>
            <a:ext uri="{FF2B5EF4-FFF2-40B4-BE49-F238E27FC236}">
              <a16:creationId xmlns:a16="http://schemas.microsoft.com/office/drawing/2014/main" id="{00000000-0008-0000-0200-000010000000}"/>
            </a:ext>
          </a:extLst>
        </xdr:cNvPr>
        <xdr:cNvSpPr/>
      </xdr:nvSpPr>
      <xdr:spPr>
        <a:xfrm>
          <a:off x="7310968" y="298831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130176</xdr:colOff>
      <xdr:row>5</xdr:row>
      <xdr:rowOff>92074</xdr:rowOff>
    </xdr:from>
    <xdr:to>
      <xdr:col>8</xdr:col>
      <xdr:colOff>384176</xdr:colOff>
      <xdr:row>5</xdr:row>
      <xdr:rowOff>286807</xdr:rowOff>
    </xdr:to>
    <xdr:sp macro="" textlink="">
      <xdr:nvSpPr>
        <xdr:cNvPr id="17" name="Pil venstre 16">
          <a:extLst>
            <a:ext uri="{FF2B5EF4-FFF2-40B4-BE49-F238E27FC236}">
              <a16:creationId xmlns:a16="http://schemas.microsoft.com/office/drawing/2014/main" id="{00000000-0008-0000-0200-000011000000}"/>
            </a:ext>
          </a:extLst>
        </xdr:cNvPr>
        <xdr:cNvSpPr/>
      </xdr:nvSpPr>
      <xdr:spPr>
        <a:xfrm>
          <a:off x="7353301" y="110278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59</xdr:row>
      <xdr:rowOff>80433</xdr:rowOff>
    </xdr:from>
    <xdr:to>
      <xdr:col>8</xdr:col>
      <xdr:colOff>334435</xdr:colOff>
      <xdr:row>59</xdr:row>
      <xdr:rowOff>275166</xdr:rowOff>
    </xdr:to>
    <xdr:sp macro="" textlink="">
      <xdr:nvSpPr>
        <xdr:cNvPr id="20" name="Pil venstre 19">
          <a:extLst>
            <a:ext uri="{FF2B5EF4-FFF2-40B4-BE49-F238E27FC236}">
              <a16:creationId xmlns:a16="http://schemas.microsoft.com/office/drawing/2014/main" id="{00000000-0008-0000-0200-000014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59</xdr:row>
      <xdr:rowOff>80433</xdr:rowOff>
    </xdr:from>
    <xdr:to>
      <xdr:col>8</xdr:col>
      <xdr:colOff>334435</xdr:colOff>
      <xdr:row>59</xdr:row>
      <xdr:rowOff>275166</xdr:rowOff>
    </xdr:to>
    <xdr:sp macro="" textlink="">
      <xdr:nvSpPr>
        <xdr:cNvPr id="21" name="Pil venstre 20">
          <a:extLst>
            <a:ext uri="{FF2B5EF4-FFF2-40B4-BE49-F238E27FC236}">
              <a16:creationId xmlns:a16="http://schemas.microsoft.com/office/drawing/2014/main" id="{00000000-0008-0000-0200-000015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59</xdr:row>
      <xdr:rowOff>80433</xdr:rowOff>
    </xdr:from>
    <xdr:to>
      <xdr:col>8</xdr:col>
      <xdr:colOff>334435</xdr:colOff>
      <xdr:row>59</xdr:row>
      <xdr:rowOff>275166</xdr:rowOff>
    </xdr:to>
    <xdr:sp macro="" textlink="">
      <xdr:nvSpPr>
        <xdr:cNvPr id="22" name="Pil venstre 21">
          <a:extLst>
            <a:ext uri="{FF2B5EF4-FFF2-40B4-BE49-F238E27FC236}">
              <a16:creationId xmlns:a16="http://schemas.microsoft.com/office/drawing/2014/main" id="{00000000-0008-0000-0200-000016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106</xdr:row>
      <xdr:rowOff>80433</xdr:rowOff>
    </xdr:from>
    <xdr:to>
      <xdr:col>8</xdr:col>
      <xdr:colOff>334435</xdr:colOff>
      <xdr:row>106</xdr:row>
      <xdr:rowOff>275166</xdr:rowOff>
    </xdr:to>
    <xdr:sp macro="" textlink="">
      <xdr:nvSpPr>
        <xdr:cNvPr id="23" name="Pil venstre 22">
          <a:extLst>
            <a:ext uri="{FF2B5EF4-FFF2-40B4-BE49-F238E27FC236}">
              <a16:creationId xmlns:a16="http://schemas.microsoft.com/office/drawing/2014/main" id="{00000000-0008-0000-0200-000017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106</xdr:row>
      <xdr:rowOff>80433</xdr:rowOff>
    </xdr:from>
    <xdr:to>
      <xdr:col>8</xdr:col>
      <xdr:colOff>334435</xdr:colOff>
      <xdr:row>106</xdr:row>
      <xdr:rowOff>275166</xdr:rowOff>
    </xdr:to>
    <xdr:sp macro="" textlink="">
      <xdr:nvSpPr>
        <xdr:cNvPr id="24" name="Pil venstre 23">
          <a:extLst>
            <a:ext uri="{FF2B5EF4-FFF2-40B4-BE49-F238E27FC236}">
              <a16:creationId xmlns:a16="http://schemas.microsoft.com/office/drawing/2014/main" id="{00000000-0008-0000-0200-000018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106</xdr:row>
      <xdr:rowOff>80433</xdr:rowOff>
    </xdr:from>
    <xdr:to>
      <xdr:col>8</xdr:col>
      <xdr:colOff>334435</xdr:colOff>
      <xdr:row>106</xdr:row>
      <xdr:rowOff>275166</xdr:rowOff>
    </xdr:to>
    <xdr:sp macro="" textlink="">
      <xdr:nvSpPr>
        <xdr:cNvPr id="25" name="Pil venstre 24">
          <a:extLst>
            <a:ext uri="{FF2B5EF4-FFF2-40B4-BE49-F238E27FC236}">
              <a16:creationId xmlns:a16="http://schemas.microsoft.com/office/drawing/2014/main" id="{00000000-0008-0000-0200-000019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121</xdr:row>
      <xdr:rowOff>80433</xdr:rowOff>
    </xdr:from>
    <xdr:to>
      <xdr:col>8</xdr:col>
      <xdr:colOff>334435</xdr:colOff>
      <xdr:row>121</xdr:row>
      <xdr:rowOff>275166</xdr:rowOff>
    </xdr:to>
    <xdr:sp macro="" textlink="">
      <xdr:nvSpPr>
        <xdr:cNvPr id="26" name="Pil venstre 25">
          <a:extLst>
            <a:ext uri="{FF2B5EF4-FFF2-40B4-BE49-F238E27FC236}">
              <a16:creationId xmlns:a16="http://schemas.microsoft.com/office/drawing/2014/main" id="{00000000-0008-0000-0200-00001A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121</xdr:row>
      <xdr:rowOff>80433</xdr:rowOff>
    </xdr:from>
    <xdr:to>
      <xdr:col>8</xdr:col>
      <xdr:colOff>334435</xdr:colOff>
      <xdr:row>121</xdr:row>
      <xdr:rowOff>275166</xdr:rowOff>
    </xdr:to>
    <xdr:sp macro="" textlink="">
      <xdr:nvSpPr>
        <xdr:cNvPr id="27" name="Pil venstre 26">
          <a:extLst>
            <a:ext uri="{FF2B5EF4-FFF2-40B4-BE49-F238E27FC236}">
              <a16:creationId xmlns:a16="http://schemas.microsoft.com/office/drawing/2014/main" id="{00000000-0008-0000-0200-00001B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121</xdr:row>
      <xdr:rowOff>80433</xdr:rowOff>
    </xdr:from>
    <xdr:to>
      <xdr:col>8</xdr:col>
      <xdr:colOff>334435</xdr:colOff>
      <xdr:row>121</xdr:row>
      <xdr:rowOff>275166</xdr:rowOff>
    </xdr:to>
    <xdr:sp macro="" textlink="">
      <xdr:nvSpPr>
        <xdr:cNvPr id="28" name="Pil venstre 27">
          <a:extLst>
            <a:ext uri="{FF2B5EF4-FFF2-40B4-BE49-F238E27FC236}">
              <a16:creationId xmlns:a16="http://schemas.microsoft.com/office/drawing/2014/main" id="{00000000-0008-0000-0200-00001C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170394</xdr:colOff>
      <xdr:row>136</xdr:row>
      <xdr:rowOff>22225</xdr:rowOff>
    </xdr:from>
    <xdr:to>
      <xdr:col>8</xdr:col>
      <xdr:colOff>424394</xdr:colOff>
      <xdr:row>137</xdr:row>
      <xdr:rowOff>26458</xdr:rowOff>
    </xdr:to>
    <xdr:sp macro="" textlink="">
      <xdr:nvSpPr>
        <xdr:cNvPr id="30" name="Pil venstre 29">
          <a:extLst>
            <a:ext uri="{FF2B5EF4-FFF2-40B4-BE49-F238E27FC236}">
              <a16:creationId xmlns:a16="http://schemas.microsoft.com/office/drawing/2014/main" id="{00000000-0008-0000-0200-00001E000000}"/>
            </a:ext>
          </a:extLst>
        </xdr:cNvPr>
        <xdr:cNvSpPr/>
      </xdr:nvSpPr>
      <xdr:spPr>
        <a:xfrm>
          <a:off x="7393519" y="364236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165102</xdr:colOff>
      <xdr:row>135</xdr:row>
      <xdr:rowOff>16933</xdr:rowOff>
    </xdr:from>
    <xdr:to>
      <xdr:col>8</xdr:col>
      <xdr:colOff>419102</xdr:colOff>
      <xdr:row>136</xdr:row>
      <xdr:rowOff>21166</xdr:rowOff>
    </xdr:to>
    <xdr:sp macro="" textlink="">
      <xdr:nvSpPr>
        <xdr:cNvPr id="31" name="Pil venstre 30">
          <a:extLst>
            <a:ext uri="{FF2B5EF4-FFF2-40B4-BE49-F238E27FC236}">
              <a16:creationId xmlns:a16="http://schemas.microsoft.com/office/drawing/2014/main" id="{00000000-0008-0000-0200-00001F000000}"/>
            </a:ext>
          </a:extLst>
        </xdr:cNvPr>
        <xdr:cNvSpPr/>
      </xdr:nvSpPr>
      <xdr:spPr>
        <a:xfrm>
          <a:off x="7388227" y="36227808"/>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175685</xdr:colOff>
      <xdr:row>144</xdr:row>
      <xdr:rowOff>16933</xdr:rowOff>
    </xdr:from>
    <xdr:to>
      <xdr:col>8</xdr:col>
      <xdr:colOff>429685</xdr:colOff>
      <xdr:row>145</xdr:row>
      <xdr:rowOff>21166</xdr:rowOff>
    </xdr:to>
    <xdr:sp macro="" textlink="">
      <xdr:nvSpPr>
        <xdr:cNvPr id="34" name="Pil venstre 33">
          <a:extLst>
            <a:ext uri="{FF2B5EF4-FFF2-40B4-BE49-F238E27FC236}">
              <a16:creationId xmlns:a16="http://schemas.microsoft.com/office/drawing/2014/main" id="{00000000-0008-0000-0200-000022000000}"/>
            </a:ext>
          </a:extLst>
        </xdr:cNvPr>
        <xdr:cNvSpPr/>
      </xdr:nvSpPr>
      <xdr:spPr>
        <a:xfrm>
          <a:off x="7398810" y="38545558"/>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156</xdr:row>
      <xdr:rowOff>80433</xdr:rowOff>
    </xdr:from>
    <xdr:to>
      <xdr:col>8</xdr:col>
      <xdr:colOff>334435</xdr:colOff>
      <xdr:row>156</xdr:row>
      <xdr:rowOff>275166</xdr:rowOff>
    </xdr:to>
    <xdr:sp macro="" textlink="">
      <xdr:nvSpPr>
        <xdr:cNvPr id="35" name="Pil venstre 34">
          <a:extLst>
            <a:ext uri="{FF2B5EF4-FFF2-40B4-BE49-F238E27FC236}">
              <a16:creationId xmlns:a16="http://schemas.microsoft.com/office/drawing/2014/main" id="{00000000-0008-0000-0200-000023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156</xdr:row>
      <xdr:rowOff>80433</xdr:rowOff>
    </xdr:from>
    <xdr:to>
      <xdr:col>8</xdr:col>
      <xdr:colOff>334435</xdr:colOff>
      <xdr:row>156</xdr:row>
      <xdr:rowOff>275166</xdr:rowOff>
    </xdr:to>
    <xdr:sp macro="" textlink="">
      <xdr:nvSpPr>
        <xdr:cNvPr id="36" name="Pil venstre 35">
          <a:extLst>
            <a:ext uri="{FF2B5EF4-FFF2-40B4-BE49-F238E27FC236}">
              <a16:creationId xmlns:a16="http://schemas.microsoft.com/office/drawing/2014/main" id="{00000000-0008-0000-0200-000024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156</xdr:row>
      <xdr:rowOff>80433</xdr:rowOff>
    </xdr:from>
    <xdr:to>
      <xdr:col>8</xdr:col>
      <xdr:colOff>334435</xdr:colOff>
      <xdr:row>156</xdr:row>
      <xdr:rowOff>275166</xdr:rowOff>
    </xdr:to>
    <xdr:sp macro="" textlink="">
      <xdr:nvSpPr>
        <xdr:cNvPr id="37" name="Pil venstre 36">
          <a:extLst>
            <a:ext uri="{FF2B5EF4-FFF2-40B4-BE49-F238E27FC236}">
              <a16:creationId xmlns:a16="http://schemas.microsoft.com/office/drawing/2014/main" id="{00000000-0008-0000-0200-000025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130176</xdr:colOff>
      <xdr:row>111</xdr:row>
      <xdr:rowOff>92074</xdr:rowOff>
    </xdr:from>
    <xdr:to>
      <xdr:col>8</xdr:col>
      <xdr:colOff>384176</xdr:colOff>
      <xdr:row>111</xdr:row>
      <xdr:rowOff>286807</xdr:rowOff>
    </xdr:to>
    <xdr:sp macro="" textlink="">
      <xdr:nvSpPr>
        <xdr:cNvPr id="38" name="Pil venstre 37">
          <a:extLst>
            <a:ext uri="{FF2B5EF4-FFF2-40B4-BE49-F238E27FC236}">
              <a16:creationId xmlns:a16="http://schemas.microsoft.com/office/drawing/2014/main" id="{00000000-0008-0000-0200-000026000000}"/>
            </a:ext>
          </a:extLst>
        </xdr:cNvPr>
        <xdr:cNvSpPr/>
      </xdr:nvSpPr>
      <xdr:spPr>
        <a:xfrm>
          <a:off x="7353301" y="110278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124885</xdr:colOff>
      <xdr:row>124</xdr:row>
      <xdr:rowOff>123824</xdr:rowOff>
    </xdr:from>
    <xdr:to>
      <xdr:col>8</xdr:col>
      <xdr:colOff>378885</xdr:colOff>
      <xdr:row>124</xdr:row>
      <xdr:rowOff>318557</xdr:rowOff>
    </xdr:to>
    <xdr:sp macro="" textlink="">
      <xdr:nvSpPr>
        <xdr:cNvPr id="39" name="Pil venstre 38">
          <a:extLst>
            <a:ext uri="{FF2B5EF4-FFF2-40B4-BE49-F238E27FC236}">
              <a16:creationId xmlns:a16="http://schemas.microsoft.com/office/drawing/2014/main" id="{00000000-0008-0000-0200-000027000000}"/>
            </a:ext>
          </a:extLst>
        </xdr:cNvPr>
        <xdr:cNvSpPr/>
      </xdr:nvSpPr>
      <xdr:spPr>
        <a:xfrm>
          <a:off x="7348010" y="3320203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130176</xdr:colOff>
      <xdr:row>125</xdr:row>
      <xdr:rowOff>176740</xdr:rowOff>
    </xdr:from>
    <xdr:to>
      <xdr:col>8</xdr:col>
      <xdr:colOff>384176</xdr:colOff>
      <xdr:row>125</xdr:row>
      <xdr:rowOff>371473</xdr:rowOff>
    </xdr:to>
    <xdr:sp macro="" textlink="">
      <xdr:nvSpPr>
        <xdr:cNvPr id="40" name="Pil venstre 39">
          <a:extLst>
            <a:ext uri="{FF2B5EF4-FFF2-40B4-BE49-F238E27FC236}">
              <a16:creationId xmlns:a16="http://schemas.microsoft.com/office/drawing/2014/main" id="{00000000-0008-0000-0200-000028000000}"/>
            </a:ext>
          </a:extLst>
        </xdr:cNvPr>
        <xdr:cNvSpPr/>
      </xdr:nvSpPr>
      <xdr:spPr>
        <a:xfrm>
          <a:off x="7353301" y="33662407"/>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146051</xdr:colOff>
      <xdr:row>126</xdr:row>
      <xdr:rowOff>92074</xdr:rowOff>
    </xdr:from>
    <xdr:to>
      <xdr:col>8</xdr:col>
      <xdr:colOff>400051</xdr:colOff>
      <xdr:row>126</xdr:row>
      <xdr:rowOff>274107</xdr:rowOff>
    </xdr:to>
    <xdr:sp macro="" textlink="">
      <xdr:nvSpPr>
        <xdr:cNvPr id="41" name="Pil venstre 40">
          <a:extLst>
            <a:ext uri="{FF2B5EF4-FFF2-40B4-BE49-F238E27FC236}">
              <a16:creationId xmlns:a16="http://schemas.microsoft.com/office/drawing/2014/main" id="{00000000-0008-0000-0200-000029000000}"/>
            </a:ext>
          </a:extLst>
        </xdr:cNvPr>
        <xdr:cNvSpPr/>
      </xdr:nvSpPr>
      <xdr:spPr>
        <a:xfrm>
          <a:off x="7369176" y="34112199"/>
          <a:ext cx="254000" cy="1820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185210</xdr:colOff>
      <xdr:row>141</xdr:row>
      <xdr:rowOff>105833</xdr:rowOff>
    </xdr:from>
    <xdr:to>
      <xdr:col>8</xdr:col>
      <xdr:colOff>439210</xdr:colOff>
      <xdr:row>141</xdr:row>
      <xdr:rowOff>300566</xdr:rowOff>
    </xdr:to>
    <xdr:sp macro="" textlink="">
      <xdr:nvSpPr>
        <xdr:cNvPr id="44" name="Pil venstre 43">
          <a:extLst>
            <a:ext uri="{FF2B5EF4-FFF2-40B4-BE49-F238E27FC236}">
              <a16:creationId xmlns:a16="http://schemas.microsoft.com/office/drawing/2014/main" id="{00000000-0008-0000-0200-00002C000000}"/>
            </a:ext>
          </a:extLst>
        </xdr:cNvPr>
        <xdr:cNvSpPr/>
      </xdr:nvSpPr>
      <xdr:spPr>
        <a:xfrm>
          <a:off x="7408335" y="380047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124885</xdr:colOff>
      <xdr:row>109</xdr:row>
      <xdr:rowOff>123824</xdr:rowOff>
    </xdr:from>
    <xdr:to>
      <xdr:col>8</xdr:col>
      <xdr:colOff>378885</xdr:colOff>
      <xdr:row>109</xdr:row>
      <xdr:rowOff>318557</xdr:rowOff>
    </xdr:to>
    <xdr:sp macro="" textlink="">
      <xdr:nvSpPr>
        <xdr:cNvPr id="48" name="Pil venstre 47">
          <a:extLst>
            <a:ext uri="{FF2B5EF4-FFF2-40B4-BE49-F238E27FC236}">
              <a16:creationId xmlns:a16="http://schemas.microsoft.com/office/drawing/2014/main" id="{00000000-0008-0000-0200-000030000000}"/>
            </a:ext>
          </a:extLst>
        </xdr:cNvPr>
        <xdr:cNvSpPr/>
      </xdr:nvSpPr>
      <xdr:spPr>
        <a:xfrm>
          <a:off x="7348010" y="3320203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167217</xdr:colOff>
      <xdr:row>8</xdr:row>
      <xdr:rowOff>203199</xdr:rowOff>
    </xdr:from>
    <xdr:to>
      <xdr:col>8</xdr:col>
      <xdr:colOff>421217</xdr:colOff>
      <xdr:row>8</xdr:row>
      <xdr:rowOff>397932</xdr:rowOff>
    </xdr:to>
    <xdr:sp macro="" textlink="">
      <xdr:nvSpPr>
        <xdr:cNvPr id="49" name="Pil venstre 48">
          <a:extLst>
            <a:ext uri="{FF2B5EF4-FFF2-40B4-BE49-F238E27FC236}">
              <a16:creationId xmlns:a16="http://schemas.microsoft.com/office/drawing/2014/main" id="{00000000-0008-0000-0200-000031000000}"/>
            </a:ext>
          </a:extLst>
        </xdr:cNvPr>
        <xdr:cNvSpPr/>
      </xdr:nvSpPr>
      <xdr:spPr>
        <a:xfrm>
          <a:off x="7390342" y="2335741"/>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187325</xdr:colOff>
      <xdr:row>9</xdr:row>
      <xdr:rowOff>6349</xdr:rowOff>
    </xdr:from>
    <xdr:to>
      <xdr:col>8</xdr:col>
      <xdr:colOff>441325</xdr:colOff>
      <xdr:row>10</xdr:row>
      <xdr:rowOff>10582</xdr:rowOff>
    </xdr:to>
    <xdr:sp macro="" textlink="">
      <xdr:nvSpPr>
        <xdr:cNvPr id="51" name="Pil venstre 50">
          <a:extLst>
            <a:ext uri="{FF2B5EF4-FFF2-40B4-BE49-F238E27FC236}">
              <a16:creationId xmlns:a16="http://schemas.microsoft.com/office/drawing/2014/main" id="{00000000-0008-0000-0200-000033000000}"/>
            </a:ext>
          </a:extLst>
        </xdr:cNvPr>
        <xdr:cNvSpPr/>
      </xdr:nvSpPr>
      <xdr:spPr>
        <a:xfrm>
          <a:off x="7410450" y="271568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237068</xdr:colOff>
      <xdr:row>4</xdr:row>
      <xdr:rowOff>12699</xdr:rowOff>
    </xdr:from>
    <xdr:to>
      <xdr:col>8</xdr:col>
      <xdr:colOff>450850</xdr:colOff>
      <xdr:row>4</xdr:row>
      <xdr:rowOff>177800</xdr:rowOff>
    </xdr:to>
    <xdr:sp macro="" textlink="">
      <xdr:nvSpPr>
        <xdr:cNvPr id="22" name="Pil venstre 21">
          <a:extLst>
            <a:ext uri="{FF2B5EF4-FFF2-40B4-BE49-F238E27FC236}">
              <a16:creationId xmlns:a16="http://schemas.microsoft.com/office/drawing/2014/main" id="{00000000-0008-0000-0300-000016000000}"/>
            </a:ext>
          </a:extLst>
        </xdr:cNvPr>
        <xdr:cNvSpPr/>
      </xdr:nvSpPr>
      <xdr:spPr>
        <a:xfrm>
          <a:off x="7215718" y="781049"/>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237068</xdr:colOff>
      <xdr:row>5</xdr:row>
      <xdr:rowOff>19049</xdr:rowOff>
    </xdr:from>
    <xdr:to>
      <xdr:col>8</xdr:col>
      <xdr:colOff>450850</xdr:colOff>
      <xdr:row>5</xdr:row>
      <xdr:rowOff>184150</xdr:rowOff>
    </xdr:to>
    <xdr:sp macro="" textlink="">
      <xdr:nvSpPr>
        <xdr:cNvPr id="30" name="Pil venstre 29">
          <a:extLst>
            <a:ext uri="{FF2B5EF4-FFF2-40B4-BE49-F238E27FC236}">
              <a16:creationId xmlns:a16="http://schemas.microsoft.com/office/drawing/2014/main" id="{00000000-0008-0000-0300-00001E000000}"/>
            </a:ext>
          </a:extLst>
        </xdr:cNvPr>
        <xdr:cNvSpPr/>
      </xdr:nvSpPr>
      <xdr:spPr>
        <a:xfrm>
          <a:off x="7215718" y="990599"/>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268818</xdr:colOff>
      <xdr:row>9</xdr:row>
      <xdr:rowOff>19049</xdr:rowOff>
    </xdr:from>
    <xdr:to>
      <xdr:col>8</xdr:col>
      <xdr:colOff>482600</xdr:colOff>
      <xdr:row>9</xdr:row>
      <xdr:rowOff>184150</xdr:rowOff>
    </xdr:to>
    <xdr:sp macro="" textlink="">
      <xdr:nvSpPr>
        <xdr:cNvPr id="31" name="Pil venstre 30">
          <a:extLst>
            <a:ext uri="{FF2B5EF4-FFF2-40B4-BE49-F238E27FC236}">
              <a16:creationId xmlns:a16="http://schemas.microsoft.com/office/drawing/2014/main" id="{00000000-0008-0000-0300-00001F000000}"/>
            </a:ext>
          </a:extLst>
        </xdr:cNvPr>
        <xdr:cNvSpPr/>
      </xdr:nvSpPr>
      <xdr:spPr>
        <a:xfrm>
          <a:off x="7247468" y="2006599"/>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275168</xdr:colOff>
      <xdr:row>10</xdr:row>
      <xdr:rowOff>31749</xdr:rowOff>
    </xdr:from>
    <xdr:to>
      <xdr:col>8</xdr:col>
      <xdr:colOff>488950</xdr:colOff>
      <xdr:row>10</xdr:row>
      <xdr:rowOff>196850</xdr:rowOff>
    </xdr:to>
    <xdr:sp macro="" textlink="">
      <xdr:nvSpPr>
        <xdr:cNvPr id="32" name="Pil venstre 31">
          <a:extLst>
            <a:ext uri="{FF2B5EF4-FFF2-40B4-BE49-F238E27FC236}">
              <a16:creationId xmlns:a16="http://schemas.microsoft.com/office/drawing/2014/main" id="{00000000-0008-0000-0300-000020000000}"/>
            </a:ext>
          </a:extLst>
        </xdr:cNvPr>
        <xdr:cNvSpPr/>
      </xdr:nvSpPr>
      <xdr:spPr>
        <a:xfrm>
          <a:off x="7253818" y="2222499"/>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281518</xdr:colOff>
      <xdr:row>11</xdr:row>
      <xdr:rowOff>38099</xdr:rowOff>
    </xdr:from>
    <xdr:to>
      <xdr:col>8</xdr:col>
      <xdr:colOff>495300</xdr:colOff>
      <xdr:row>12</xdr:row>
      <xdr:rowOff>0</xdr:rowOff>
    </xdr:to>
    <xdr:sp macro="" textlink="">
      <xdr:nvSpPr>
        <xdr:cNvPr id="34" name="Pil venstre 33">
          <a:extLst>
            <a:ext uri="{FF2B5EF4-FFF2-40B4-BE49-F238E27FC236}">
              <a16:creationId xmlns:a16="http://schemas.microsoft.com/office/drawing/2014/main" id="{00000000-0008-0000-0300-000022000000}"/>
            </a:ext>
          </a:extLst>
        </xdr:cNvPr>
        <xdr:cNvSpPr/>
      </xdr:nvSpPr>
      <xdr:spPr>
        <a:xfrm>
          <a:off x="7260168" y="2432049"/>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273050</xdr:colOff>
      <xdr:row>14</xdr:row>
      <xdr:rowOff>19050</xdr:rowOff>
    </xdr:from>
    <xdr:to>
      <xdr:col>8</xdr:col>
      <xdr:colOff>486832</xdr:colOff>
      <xdr:row>14</xdr:row>
      <xdr:rowOff>184151</xdr:rowOff>
    </xdr:to>
    <xdr:sp macro="" textlink="">
      <xdr:nvSpPr>
        <xdr:cNvPr id="39" name="Pil venstre 38">
          <a:extLst>
            <a:ext uri="{FF2B5EF4-FFF2-40B4-BE49-F238E27FC236}">
              <a16:creationId xmlns:a16="http://schemas.microsoft.com/office/drawing/2014/main" id="{00000000-0008-0000-0300-000027000000}"/>
            </a:ext>
          </a:extLst>
        </xdr:cNvPr>
        <xdr:cNvSpPr/>
      </xdr:nvSpPr>
      <xdr:spPr>
        <a:xfrm>
          <a:off x="7251700" y="31813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279400</xdr:colOff>
      <xdr:row>15</xdr:row>
      <xdr:rowOff>31750</xdr:rowOff>
    </xdr:from>
    <xdr:to>
      <xdr:col>8</xdr:col>
      <xdr:colOff>493182</xdr:colOff>
      <xdr:row>15</xdr:row>
      <xdr:rowOff>196851</xdr:rowOff>
    </xdr:to>
    <xdr:sp macro="" textlink="">
      <xdr:nvSpPr>
        <xdr:cNvPr id="40" name="Pil venstre 39">
          <a:extLst>
            <a:ext uri="{FF2B5EF4-FFF2-40B4-BE49-F238E27FC236}">
              <a16:creationId xmlns:a16="http://schemas.microsoft.com/office/drawing/2014/main" id="{00000000-0008-0000-0300-000028000000}"/>
            </a:ext>
          </a:extLst>
        </xdr:cNvPr>
        <xdr:cNvSpPr/>
      </xdr:nvSpPr>
      <xdr:spPr>
        <a:xfrm>
          <a:off x="7258050" y="33972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279400</xdr:colOff>
      <xdr:row>16</xdr:row>
      <xdr:rowOff>50800</xdr:rowOff>
    </xdr:from>
    <xdr:to>
      <xdr:col>8</xdr:col>
      <xdr:colOff>493182</xdr:colOff>
      <xdr:row>17</xdr:row>
      <xdr:rowOff>12701</xdr:rowOff>
    </xdr:to>
    <xdr:sp macro="" textlink="">
      <xdr:nvSpPr>
        <xdr:cNvPr id="41" name="Pil venstre 40">
          <a:extLst>
            <a:ext uri="{FF2B5EF4-FFF2-40B4-BE49-F238E27FC236}">
              <a16:creationId xmlns:a16="http://schemas.microsoft.com/office/drawing/2014/main" id="{00000000-0008-0000-0300-000029000000}"/>
            </a:ext>
          </a:extLst>
        </xdr:cNvPr>
        <xdr:cNvSpPr/>
      </xdr:nvSpPr>
      <xdr:spPr>
        <a:xfrm>
          <a:off x="7258050" y="361950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279400</xdr:colOff>
      <xdr:row>21</xdr:row>
      <xdr:rowOff>114300</xdr:rowOff>
    </xdr:from>
    <xdr:to>
      <xdr:col>8</xdr:col>
      <xdr:colOff>493182</xdr:colOff>
      <xdr:row>21</xdr:row>
      <xdr:rowOff>279401</xdr:rowOff>
    </xdr:to>
    <xdr:sp macro="" textlink="">
      <xdr:nvSpPr>
        <xdr:cNvPr id="42" name="Pil venstre 41">
          <a:extLst>
            <a:ext uri="{FF2B5EF4-FFF2-40B4-BE49-F238E27FC236}">
              <a16:creationId xmlns:a16="http://schemas.microsoft.com/office/drawing/2014/main" id="{00000000-0008-0000-0300-00002A000000}"/>
            </a:ext>
          </a:extLst>
        </xdr:cNvPr>
        <xdr:cNvSpPr/>
      </xdr:nvSpPr>
      <xdr:spPr>
        <a:xfrm>
          <a:off x="7258050" y="500380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279400</xdr:colOff>
      <xdr:row>24</xdr:row>
      <xdr:rowOff>6350</xdr:rowOff>
    </xdr:from>
    <xdr:to>
      <xdr:col>8</xdr:col>
      <xdr:colOff>493182</xdr:colOff>
      <xdr:row>24</xdr:row>
      <xdr:rowOff>171451</xdr:rowOff>
    </xdr:to>
    <xdr:sp macro="" textlink="">
      <xdr:nvSpPr>
        <xdr:cNvPr id="44" name="Pil venstre 43">
          <a:extLst>
            <a:ext uri="{FF2B5EF4-FFF2-40B4-BE49-F238E27FC236}">
              <a16:creationId xmlns:a16="http://schemas.microsoft.com/office/drawing/2014/main" id="{00000000-0008-0000-0300-00002C000000}"/>
            </a:ext>
          </a:extLst>
        </xdr:cNvPr>
        <xdr:cNvSpPr/>
      </xdr:nvSpPr>
      <xdr:spPr>
        <a:xfrm>
          <a:off x="7258050" y="584200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304800</xdr:colOff>
      <xdr:row>30</xdr:row>
      <xdr:rowOff>19050</xdr:rowOff>
    </xdr:from>
    <xdr:to>
      <xdr:col>8</xdr:col>
      <xdr:colOff>518582</xdr:colOff>
      <xdr:row>30</xdr:row>
      <xdr:rowOff>184151</xdr:rowOff>
    </xdr:to>
    <xdr:sp macro="" textlink="">
      <xdr:nvSpPr>
        <xdr:cNvPr id="45" name="Pil venstre 44">
          <a:extLst>
            <a:ext uri="{FF2B5EF4-FFF2-40B4-BE49-F238E27FC236}">
              <a16:creationId xmlns:a16="http://schemas.microsoft.com/office/drawing/2014/main" id="{00000000-0008-0000-0300-00002D000000}"/>
            </a:ext>
          </a:extLst>
        </xdr:cNvPr>
        <xdr:cNvSpPr/>
      </xdr:nvSpPr>
      <xdr:spPr>
        <a:xfrm>
          <a:off x="7283450" y="72326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311150</xdr:colOff>
      <xdr:row>34</xdr:row>
      <xdr:rowOff>95250</xdr:rowOff>
    </xdr:from>
    <xdr:to>
      <xdr:col>8</xdr:col>
      <xdr:colOff>524932</xdr:colOff>
      <xdr:row>34</xdr:row>
      <xdr:rowOff>260351</xdr:rowOff>
    </xdr:to>
    <xdr:sp macro="" textlink="">
      <xdr:nvSpPr>
        <xdr:cNvPr id="46" name="Pil venstre 45">
          <a:extLst>
            <a:ext uri="{FF2B5EF4-FFF2-40B4-BE49-F238E27FC236}">
              <a16:creationId xmlns:a16="http://schemas.microsoft.com/office/drawing/2014/main" id="{00000000-0008-0000-0300-00002E000000}"/>
            </a:ext>
          </a:extLst>
        </xdr:cNvPr>
        <xdr:cNvSpPr/>
      </xdr:nvSpPr>
      <xdr:spPr>
        <a:xfrm>
          <a:off x="7289800" y="844550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323850</xdr:colOff>
      <xdr:row>44</xdr:row>
      <xdr:rowOff>114300</xdr:rowOff>
    </xdr:from>
    <xdr:to>
      <xdr:col>8</xdr:col>
      <xdr:colOff>537632</xdr:colOff>
      <xdr:row>44</xdr:row>
      <xdr:rowOff>279401</xdr:rowOff>
    </xdr:to>
    <xdr:sp macro="" textlink="">
      <xdr:nvSpPr>
        <xdr:cNvPr id="47" name="Pil venstre 46">
          <a:extLst>
            <a:ext uri="{FF2B5EF4-FFF2-40B4-BE49-F238E27FC236}">
              <a16:creationId xmlns:a16="http://schemas.microsoft.com/office/drawing/2014/main" id="{00000000-0008-0000-0300-00002F000000}"/>
            </a:ext>
          </a:extLst>
        </xdr:cNvPr>
        <xdr:cNvSpPr/>
      </xdr:nvSpPr>
      <xdr:spPr>
        <a:xfrm>
          <a:off x="7302500" y="108267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355600</xdr:colOff>
      <xdr:row>48</xdr:row>
      <xdr:rowOff>120650</xdr:rowOff>
    </xdr:from>
    <xdr:to>
      <xdr:col>8</xdr:col>
      <xdr:colOff>569382</xdr:colOff>
      <xdr:row>48</xdr:row>
      <xdr:rowOff>285751</xdr:rowOff>
    </xdr:to>
    <xdr:sp macro="" textlink="">
      <xdr:nvSpPr>
        <xdr:cNvPr id="48" name="Pil venstre 47">
          <a:extLst>
            <a:ext uri="{FF2B5EF4-FFF2-40B4-BE49-F238E27FC236}">
              <a16:creationId xmlns:a16="http://schemas.microsoft.com/office/drawing/2014/main" id="{00000000-0008-0000-0300-000030000000}"/>
            </a:ext>
          </a:extLst>
        </xdr:cNvPr>
        <xdr:cNvSpPr/>
      </xdr:nvSpPr>
      <xdr:spPr>
        <a:xfrm>
          <a:off x="7334250" y="119697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342900</xdr:colOff>
      <xdr:row>66</xdr:row>
      <xdr:rowOff>114300</xdr:rowOff>
    </xdr:from>
    <xdr:to>
      <xdr:col>8</xdr:col>
      <xdr:colOff>556682</xdr:colOff>
      <xdr:row>66</xdr:row>
      <xdr:rowOff>279401</xdr:rowOff>
    </xdr:to>
    <xdr:sp macro="" textlink="">
      <xdr:nvSpPr>
        <xdr:cNvPr id="49" name="Pil venstre 48">
          <a:extLst>
            <a:ext uri="{FF2B5EF4-FFF2-40B4-BE49-F238E27FC236}">
              <a16:creationId xmlns:a16="http://schemas.microsoft.com/office/drawing/2014/main" id="{00000000-0008-0000-0300-000031000000}"/>
            </a:ext>
          </a:extLst>
        </xdr:cNvPr>
        <xdr:cNvSpPr/>
      </xdr:nvSpPr>
      <xdr:spPr>
        <a:xfrm>
          <a:off x="7321550" y="170370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317500</xdr:colOff>
      <xdr:row>80</xdr:row>
      <xdr:rowOff>114300</xdr:rowOff>
    </xdr:from>
    <xdr:to>
      <xdr:col>8</xdr:col>
      <xdr:colOff>531282</xdr:colOff>
      <xdr:row>80</xdr:row>
      <xdr:rowOff>279401</xdr:rowOff>
    </xdr:to>
    <xdr:sp macro="" textlink="">
      <xdr:nvSpPr>
        <xdr:cNvPr id="50" name="Pil venstre 49">
          <a:extLst>
            <a:ext uri="{FF2B5EF4-FFF2-40B4-BE49-F238E27FC236}">
              <a16:creationId xmlns:a16="http://schemas.microsoft.com/office/drawing/2014/main" id="{00000000-0008-0000-0300-000032000000}"/>
            </a:ext>
          </a:extLst>
        </xdr:cNvPr>
        <xdr:cNvSpPr/>
      </xdr:nvSpPr>
      <xdr:spPr>
        <a:xfrm>
          <a:off x="7296150" y="213550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143935</xdr:colOff>
      <xdr:row>109</xdr:row>
      <xdr:rowOff>188383</xdr:rowOff>
    </xdr:from>
    <xdr:to>
      <xdr:col>12</xdr:col>
      <xdr:colOff>397935</xdr:colOff>
      <xdr:row>109</xdr:row>
      <xdr:rowOff>383116</xdr:rowOff>
    </xdr:to>
    <xdr:sp macro="" textlink="">
      <xdr:nvSpPr>
        <xdr:cNvPr id="10" name="Pil venstre 9">
          <a:extLst>
            <a:ext uri="{FF2B5EF4-FFF2-40B4-BE49-F238E27FC236}">
              <a16:creationId xmlns:a16="http://schemas.microsoft.com/office/drawing/2014/main" id="{00000000-0008-0000-0500-00000A000000}"/>
            </a:ext>
          </a:extLst>
        </xdr:cNvPr>
        <xdr:cNvSpPr/>
      </xdr:nvSpPr>
      <xdr:spPr>
        <a:xfrm>
          <a:off x="11758085" y="176826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99485</xdr:colOff>
      <xdr:row>138</xdr:row>
      <xdr:rowOff>175683</xdr:rowOff>
    </xdr:from>
    <xdr:to>
      <xdr:col>10</xdr:col>
      <xdr:colOff>131235</xdr:colOff>
      <xdr:row>140</xdr:row>
      <xdr:rowOff>2116</xdr:rowOff>
    </xdr:to>
    <xdr:sp macro="" textlink="">
      <xdr:nvSpPr>
        <xdr:cNvPr id="11" name="Pil venstre 10">
          <a:extLst>
            <a:ext uri="{FF2B5EF4-FFF2-40B4-BE49-F238E27FC236}">
              <a16:creationId xmlns:a16="http://schemas.microsoft.com/office/drawing/2014/main" id="{00000000-0008-0000-0500-00000B000000}"/>
            </a:ext>
          </a:extLst>
        </xdr:cNvPr>
        <xdr:cNvSpPr/>
      </xdr:nvSpPr>
      <xdr:spPr>
        <a:xfrm>
          <a:off x="11021485" y="237659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12</xdr:col>
      <xdr:colOff>137585</xdr:colOff>
      <xdr:row>100</xdr:row>
      <xdr:rowOff>99483</xdr:rowOff>
    </xdr:from>
    <xdr:to>
      <xdr:col>12</xdr:col>
      <xdr:colOff>391585</xdr:colOff>
      <xdr:row>100</xdr:row>
      <xdr:rowOff>294216</xdr:rowOff>
    </xdr:to>
    <xdr:sp macro="" textlink="">
      <xdr:nvSpPr>
        <xdr:cNvPr id="12" name="Pil venstre 11">
          <a:extLst>
            <a:ext uri="{FF2B5EF4-FFF2-40B4-BE49-F238E27FC236}">
              <a16:creationId xmlns:a16="http://schemas.microsoft.com/office/drawing/2014/main" id="{00000000-0008-0000-0500-00000C000000}"/>
            </a:ext>
          </a:extLst>
        </xdr:cNvPr>
        <xdr:cNvSpPr/>
      </xdr:nvSpPr>
      <xdr:spPr>
        <a:xfrm>
          <a:off x="11751735" y="1530138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editAs="oneCell">
    <xdr:from>
      <xdr:col>0</xdr:col>
      <xdr:colOff>0</xdr:colOff>
      <xdr:row>90</xdr:row>
      <xdr:rowOff>47625</xdr:rowOff>
    </xdr:from>
    <xdr:to>
      <xdr:col>4</xdr:col>
      <xdr:colOff>225337</xdr:colOff>
      <xdr:row>92</xdr:row>
      <xdr:rowOff>47625</xdr:rowOff>
    </xdr:to>
    <xdr:pic>
      <xdr:nvPicPr>
        <xdr:cNvPr id="3" name="Bild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18248313"/>
          <a:ext cx="5210087" cy="2238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16</xdr:row>
      <xdr:rowOff>151072</xdr:rowOff>
    </xdr:from>
    <xdr:to>
      <xdr:col>8</xdr:col>
      <xdr:colOff>46009</xdr:colOff>
      <xdr:row>27</xdr:row>
      <xdr:rowOff>117231</xdr:rowOff>
    </xdr:to>
    <xdr:pic>
      <xdr:nvPicPr>
        <xdr:cNvPr id="2" name="Bild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3130687"/>
          <a:ext cx="6142009" cy="2007928"/>
        </a:xfrm>
        <a:prstGeom prst="rect">
          <a:avLst/>
        </a:prstGeom>
      </xdr:spPr>
    </xdr:pic>
    <xdr:clientData/>
  </xdr:twoCellAnchor>
  <xdr:twoCellAnchor editAs="oneCell">
    <xdr:from>
      <xdr:col>0</xdr:col>
      <xdr:colOff>0</xdr:colOff>
      <xdr:row>29</xdr:row>
      <xdr:rowOff>5563</xdr:rowOff>
    </xdr:from>
    <xdr:to>
      <xdr:col>8</xdr:col>
      <xdr:colOff>41566</xdr:colOff>
      <xdr:row>72</xdr:row>
      <xdr:rowOff>141655</xdr:rowOff>
    </xdr:to>
    <xdr:pic>
      <xdr:nvPicPr>
        <xdr:cNvPr id="3" name="Bild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0" y="5398178"/>
          <a:ext cx="6137566" cy="8117554"/>
        </a:xfrm>
        <a:prstGeom prst="rect">
          <a:avLst/>
        </a:prstGeom>
      </xdr:spPr>
    </xdr:pic>
    <xdr:clientData/>
  </xdr:twoCellAnchor>
  <xdr:twoCellAnchor editAs="oneCell">
    <xdr:from>
      <xdr:col>0</xdr:col>
      <xdr:colOff>0</xdr:colOff>
      <xdr:row>1</xdr:row>
      <xdr:rowOff>14653</xdr:rowOff>
    </xdr:from>
    <xdr:to>
      <xdr:col>8</xdr:col>
      <xdr:colOff>29508</xdr:colOff>
      <xdr:row>14</xdr:row>
      <xdr:rowOff>161192</xdr:rowOff>
    </xdr:to>
    <xdr:pic>
      <xdr:nvPicPr>
        <xdr:cNvPr id="5" name="Bild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3"/>
        <a:stretch>
          <a:fillRect/>
        </a:stretch>
      </xdr:blipFill>
      <xdr:spPr>
        <a:xfrm>
          <a:off x="0" y="227134"/>
          <a:ext cx="6125508" cy="26303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0</xdr:colOff>
      <xdr:row>7</xdr:row>
      <xdr:rowOff>0</xdr:rowOff>
    </xdr:from>
    <xdr:to>
      <xdr:col>16</xdr:col>
      <xdr:colOff>554182</xdr:colOff>
      <xdr:row>10</xdr:row>
      <xdr:rowOff>107703</xdr:rowOff>
    </xdr:to>
    <xdr:pic>
      <xdr:nvPicPr>
        <xdr:cNvPr id="2" name="Bild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0150" y="1289050"/>
          <a:ext cx="554182" cy="660153"/>
        </a:xfrm>
        <a:prstGeom prst="rect">
          <a:avLst/>
        </a:prstGeom>
        <a:noFill/>
        <a:effectLst>
          <a:outerShdw blurRad="50800" dist="50800" dir="5400000" algn="ctr" rotWithShape="0">
            <a:srgbClr val="000000">
              <a:alpha val="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0</xdr:colOff>
      <xdr:row>7</xdr:row>
      <xdr:rowOff>0</xdr:rowOff>
    </xdr:from>
    <xdr:to>
      <xdr:col>17</xdr:col>
      <xdr:colOff>629227</xdr:colOff>
      <xdr:row>10</xdr:row>
      <xdr:rowOff>169141</xdr:rowOff>
    </xdr:to>
    <xdr:pic>
      <xdr:nvPicPr>
        <xdr:cNvPr id="3" name="Bild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8312150" y="1289050"/>
          <a:ext cx="629227" cy="72159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I2:I11" totalsRowShown="0" headerRowDxfId="45" dataDxfId="44">
  <autoFilter ref="I2:I11" xr:uid="{00000000-0009-0000-0100-000001000000}"/>
  <tableColumns count="1">
    <tableColumn id="1" xr3:uid="{00000000-0010-0000-0000-000001000000}" name="Rettslig grunnlag" dataDxfId="4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ell11" displayName="Tabell11" ref="I105:I110" totalsRowShown="0" headerRowDxfId="13" dataDxfId="12">
  <autoFilter ref="I105:I110" xr:uid="{00000000-0009-0000-0100-00000B000000}"/>
  <tableColumns count="1">
    <tableColumn id="1" xr3:uid="{00000000-0010-0000-0900-000001000000}" name="Sannsynlighet/Konsekvens" dataDxfId="1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ell813" displayName="Tabell813" ref="I77:Q98" totalsRowShown="0" headerRowDxfId="10" dataDxfId="9">
  <autoFilter ref="I77:Q98" xr:uid="{00000000-0009-0000-0100-00000C000000}"/>
  <tableColumns count="9">
    <tableColumn id="1" xr3:uid="{00000000-0010-0000-0A00-000001000000}" name="Kolonne1" dataDxfId="8"/>
    <tableColumn id="2" xr3:uid="{00000000-0010-0000-0A00-000002000000}" name="Kolonne2" dataDxfId="7"/>
    <tableColumn id="3" xr3:uid="{00000000-0010-0000-0A00-000003000000}" name="Kolonne3" dataDxfId="6"/>
    <tableColumn id="4" xr3:uid="{00000000-0010-0000-0A00-000004000000}" name="Kolonne4" dataDxfId="5"/>
    <tableColumn id="5" xr3:uid="{00000000-0010-0000-0A00-000005000000}" name="Kolonne5" dataDxfId="4"/>
    <tableColumn id="6" xr3:uid="{00000000-0010-0000-0A00-000006000000}" name="Kolonne6" dataDxfId="3"/>
    <tableColumn id="7" xr3:uid="{00000000-0010-0000-0A00-000007000000}" name="Kolonne7" dataDxfId="2"/>
    <tableColumn id="8" xr3:uid="{00000000-0010-0000-0A00-000008000000}" name="Kolonne8" dataDxfId="1"/>
    <tableColumn id="9" xr3:uid="{00000000-0010-0000-0A00-000009000000}" name="Kolonne9"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2" displayName="Tabell2" ref="I20:N26" totalsRowShown="0" headerRowDxfId="42" dataDxfId="41">
  <autoFilter ref="I20:N26" xr:uid="{00000000-0009-0000-0100-000002000000}"/>
  <tableColumns count="6">
    <tableColumn id="1" xr3:uid="{00000000-0010-0000-0100-000001000000}" name="Kap. 2-3 Vurdering" dataDxfId="40"/>
    <tableColumn id="2" xr3:uid="{00000000-0010-0000-0100-000002000000}" name="Kolonne1" dataDxfId="39"/>
    <tableColumn id="3" xr3:uid="{00000000-0010-0000-0100-000003000000}" name="Kolonne2" dataDxfId="38"/>
    <tableColumn id="4" xr3:uid="{00000000-0010-0000-0100-000004000000}" name="Kolonne3" dataDxfId="37"/>
    <tableColumn id="5" xr3:uid="{00000000-0010-0000-0100-000005000000}" name="Kolonne4" dataDxfId="36"/>
    <tableColumn id="6" xr3:uid="{00000000-0010-0000-0100-000006000000}" name="Kolonne5" dataDxfId="3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5" displayName="Tabell5" ref="I28:I29" totalsRowShown="0" headerRowDxfId="34" dataDxfId="33">
  <autoFilter ref="I28:I29" xr:uid="{00000000-0009-0000-0100-000005000000}"/>
  <tableColumns count="1">
    <tableColumn id="1" xr3:uid="{00000000-0010-0000-0200-000001000000}" name="Avkrysning" dataDxfId="3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ell3" displayName="Tabell3" ref="I31:I36" totalsRowShown="0" headerRowDxfId="31" dataDxfId="30">
  <autoFilter ref="I31:I36" xr:uid="{00000000-0009-0000-0100-000003000000}"/>
  <tableColumns count="1">
    <tableColumn id="1" xr3:uid="{00000000-0010-0000-0300-000001000000}" name="Konklusjon initialvurdering" dataDxfId="2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ell4" displayName="Tabell4" ref="I39:I44" totalsRowShown="0" headerRowDxfId="28" dataDxfId="27">
  <autoFilter ref="I39:I44" xr:uid="{00000000-0009-0000-0100-000004000000}"/>
  <tableColumns count="1">
    <tableColumn id="1" xr3:uid="{00000000-0010-0000-0400-000001000000}" name="Kolonne1" dataDxfId="2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ell6" displayName="Tabell6" ref="I46:I50" totalsRowShown="0" headerRowDxfId="25" dataDxfId="24">
  <autoFilter ref="I46:I50" xr:uid="{00000000-0009-0000-0100-000006000000}"/>
  <tableColumns count="1">
    <tableColumn id="1" xr3:uid="{00000000-0010-0000-0500-000001000000}" name="Kolonne1" dataDxfId="2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ell7" displayName="Tabell7" ref="I52:I57" totalsRowShown="0" headerRowDxfId="22" dataDxfId="21">
  <autoFilter ref="I52:I57" xr:uid="{00000000-0009-0000-0100-000007000000}"/>
  <tableColumns count="1">
    <tableColumn id="1" xr3:uid="{00000000-0010-0000-0600-000001000000}" name="Kolonne1" dataDxfId="2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ell9" displayName="Tabell9" ref="I14:I18" totalsRowShown="0" headerRowDxfId="19" dataDxfId="18">
  <autoFilter ref="I14:I18" xr:uid="{00000000-0009-0000-0100-000009000000}"/>
  <tableColumns count="1">
    <tableColumn id="1" xr3:uid="{00000000-0010-0000-0700-000001000000}" name="Kolonne1" dataDxfId="17"/>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ell10" displayName="Tabell10" ref="K14:K17" totalsRowShown="0" headerRowDxfId="16" dataDxfId="15">
  <autoFilter ref="K14:K17" xr:uid="{00000000-0009-0000-0100-00000A000000}"/>
  <tableColumns count="1">
    <tableColumn id="1" xr3:uid="{00000000-0010-0000-0800-000001000000}" name="Kolonne1" dataDxfId="14"/>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atatilsynet.no/rettigheter-og-plikter/virksomhetenes-plikter/vurdere-personvernkonsekvenser/vurdering-av-personvernkonsekvenser/" TargetMode="External"/><Relationship Id="rId2" Type="http://schemas.openxmlformats.org/officeDocument/2006/relationships/hyperlink" Target="https://www.datatilsynet.no/globalassets/global/regelverk/artikkel29gruppen/Veileder-i-vurdering-av-personvernkonsekvenser-wp-248-norsk.pdf" TargetMode="External"/><Relationship Id="rId1" Type="http://schemas.openxmlformats.org/officeDocument/2006/relationships/hyperlink" Target="https://lovdata.no/dokument/NL/lov/2018-06-15-38/gdpr/ARTIKKEL_35"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lovdata.no/dokument/NL/lov/2018-06-15-38" TargetMode="External"/><Relationship Id="rId3" Type="http://schemas.openxmlformats.org/officeDocument/2006/relationships/hyperlink" Target="https://lovdata.no/dokument/NL/lov/2018-06-15-38/gdpr/ARTIKKEL_9" TargetMode="External"/><Relationship Id="rId7" Type="http://schemas.openxmlformats.org/officeDocument/2006/relationships/hyperlink" Target="https://www.datatilsynet.no/rettigheter-og-plikter/virksomhetenes-plikter/innebygd-personvern/programvareutvikling-med-innebygd-personvern/" TargetMode="External"/><Relationship Id="rId2" Type="http://schemas.openxmlformats.org/officeDocument/2006/relationships/hyperlink" Target="https://www.datatilsynet.no/regelverk-og-verktoy/veiledere/vurdering-av-personvernkonsekvenser/nar-ma-man-gjennomfore-en-vurdering-av-personvernkonsekvenser/" TargetMode="External"/><Relationship Id="rId1" Type="http://schemas.openxmlformats.org/officeDocument/2006/relationships/hyperlink" Target="https://lovdata.no/dokument/NL/lov/2018-06-15-38/gdpr/ARTIKKEL_35" TargetMode="External"/><Relationship Id="rId6" Type="http://schemas.openxmlformats.org/officeDocument/2006/relationships/hyperlink" Target="https://lovdata.no/dokument/NL/lov/2018-06-15-38/gdpr/ARTIKKEL_6" TargetMode="External"/><Relationship Id="rId5" Type="http://schemas.openxmlformats.org/officeDocument/2006/relationships/hyperlink" Target="https://lovdata.no/dokument/NL/lov/2018-06-15-38/gdpr/ARTIKKEL_10" TargetMode="External"/><Relationship Id="rId4" Type="http://schemas.openxmlformats.org/officeDocument/2006/relationships/hyperlink" Target="https://lovdata.no/dokument/NL/lov/2018-06-15-38/gdpr/ARTIKKEL_5" TargetMode="External"/><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
  <sheetViews>
    <sheetView showGridLines="0" tabSelected="1" zoomScale="140" zoomScaleNormal="140" workbookViewId="0">
      <selection sqref="A1:H1"/>
    </sheetView>
  </sheetViews>
  <sheetFormatPr baseColWidth="10" defaultRowHeight="14.5" x14ac:dyDescent="0.35"/>
  <cols>
    <col min="1" max="1" width="31.81640625" customWidth="1"/>
    <col min="2" max="2" width="11.26953125" customWidth="1"/>
    <col min="8" max="8" width="20.453125" customWidth="1"/>
    <col min="9" max="9" width="21" customWidth="1"/>
  </cols>
  <sheetData>
    <row r="1" spans="1:8" ht="60.75" customHeight="1" thickTop="1" thickBot="1" x14ac:dyDescent="0.4">
      <c r="A1" s="141" t="s">
        <v>313</v>
      </c>
      <c r="B1" s="142"/>
      <c r="C1" s="142"/>
      <c r="D1" s="142"/>
      <c r="E1" s="142"/>
      <c r="F1" s="142"/>
      <c r="G1" s="142"/>
      <c r="H1" s="143"/>
    </row>
    <row r="2" spans="1:8" ht="6" customHeight="1" thickTop="1" x14ac:dyDescent="0.35">
      <c r="A2" s="45"/>
      <c r="B2" s="46"/>
      <c r="C2" s="46"/>
      <c r="D2" s="46"/>
      <c r="E2" s="46"/>
      <c r="F2" s="46"/>
      <c r="G2" s="46"/>
      <c r="H2" s="49"/>
    </row>
    <row r="3" spans="1:8" ht="15.5" x14ac:dyDescent="0.35">
      <c r="A3" s="63" t="s">
        <v>400</v>
      </c>
      <c r="B3" s="48"/>
      <c r="C3" s="48"/>
      <c r="D3" s="48"/>
      <c r="E3" s="48"/>
      <c r="F3" s="48"/>
      <c r="G3" s="56"/>
      <c r="H3" s="152" t="s">
        <v>420</v>
      </c>
    </row>
    <row r="4" spans="1:8" x14ac:dyDescent="0.35">
      <c r="A4" s="47" t="s">
        <v>401</v>
      </c>
      <c r="B4" s="48"/>
      <c r="C4" s="48"/>
      <c r="D4" s="48"/>
      <c r="E4" s="48"/>
      <c r="F4" s="48"/>
      <c r="G4" s="56"/>
      <c r="H4" s="152"/>
    </row>
    <row r="5" spans="1:8" ht="30" customHeight="1" x14ac:dyDescent="0.35">
      <c r="A5" s="57" t="s">
        <v>399</v>
      </c>
      <c r="B5" s="148" t="s">
        <v>402</v>
      </c>
      <c r="C5" s="148"/>
      <c r="D5" s="148"/>
      <c r="E5" s="148"/>
      <c r="F5" s="148"/>
      <c r="G5" s="149"/>
      <c r="H5" s="152"/>
    </row>
    <row r="6" spans="1:8" ht="6" customHeight="1" x14ac:dyDescent="0.35">
      <c r="A6" s="58"/>
      <c r="B6" s="59"/>
      <c r="C6" s="59"/>
      <c r="D6" s="59"/>
      <c r="E6" s="59"/>
      <c r="F6" s="59"/>
      <c r="G6" s="62"/>
      <c r="H6" s="152"/>
    </row>
    <row r="7" spans="1:8" x14ac:dyDescent="0.35">
      <c r="A7" s="60" t="s">
        <v>404</v>
      </c>
      <c r="B7" s="59"/>
      <c r="C7" s="59"/>
      <c r="D7" s="59"/>
      <c r="E7" s="59"/>
      <c r="F7" s="59"/>
      <c r="G7" s="62"/>
      <c r="H7" s="152"/>
    </row>
    <row r="8" spans="1:8" ht="15" customHeight="1" x14ac:dyDescent="0.35">
      <c r="A8" s="57" t="s">
        <v>403</v>
      </c>
      <c r="B8" s="148" t="s">
        <v>405</v>
      </c>
      <c r="C8" s="148"/>
      <c r="D8" s="148"/>
      <c r="E8" s="148"/>
      <c r="F8" s="148"/>
      <c r="G8" s="149"/>
      <c r="H8" s="152"/>
    </row>
    <row r="9" spans="1:8" ht="6" customHeight="1" x14ac:dyDescent="0.35">
      <c r="A9" s="47"/>
      <c r="B9" s="48"/>
      <c r="C9" s="48"/>
      <c r="D9" s="48"/>
      <c r="E9" s="48"/>
      <c r="F9" s="48"/>
      <c r="G9" s="56"/>
      <c r="H9" s="152"/>
    </row>
    <row r="10" spans="1:8" ht="15" customHeight="1" x14ac:dyDescent="0.35">
      <c r="A10" s="57" t="s">
        <v>407</v>
      </c>
      <c r="B10" s="148" t="s">
        <v>406</v>
      </c>
      <c r="C10" s="148"/>
      <c r="D10" s="148"/>
      <c r="E10" s="148"/>
      <c r="F10" s="148"/>
      <c r="G10" s="149"/>
      <c r="H10" s="152"/>
    </row>
    <row r="11" spans="1:8" ht="6" customHeight="1" x14ac:dyDescent="0.35">
      <c r="A11" s="57"/>
      <c r="B11" s="59"/>
      <c r="C11" s="59"/>
      <c r="D11" s="59"/>
      <c r="E11" s="59"/>
      <c r="F11" s="59"/>
      <c r="G11" s="62"/>
      <c r="H11" s="152"/>
    </row>
    <row r="12" spans="1:8" ht="30" customHeight="1" x14ac:dyDescent="0.35">
      <c r="A12" s="57" t="s">
        <v>408</v>
      </c>
      <c r="B12" s="148" t="s">
        <v>409</v>
      </c>
      <c r="C12" s="148"/>
      <c r="D12" s="148"/>
      <c r="E12" s="148"/>
      <c r="F12" s="148"/>
      <c r="G12" s="149"/>
      <c r="H12" s="152"/>
    </row>
    <row r="13" spans="1:8" ht="6" customHeight="1" x14ac:dyDescent="0.35">
      <c r="A13" s="57"/>
      <c r="B13" s="59"/>
      <c r="C13" s="59"/>
      <c r="D13" s="59"/>
      <c r="E13" s="59"/>
      <c r="F13" s="59"/>
      <c r="G13" s="62"/>
      <c r="H13" s="152"/>
    </row>
    <row r="14" spans="1:8" ht="60" customHeight="1" x14ac:dyDescent="0.35">
      <c r="A14" s="57" t="s">
        <v>410</v>
      </c>
      <c r="B14" s="148" t="s">
        <v>417</v>
      </c>
      <c r="C14" s="148"/>
      <c r="D14" s="148"/>
      <c r="E14" s="148"/>
      <c r="F14" s="148"/>
      <c r="G14" s="149"/>
      <c r="H14" s="152"/>
    </row>
    <row r="15" spans="1:8" ht="6" customHeight="1" x14ac:dyDescent="0.35">
      <c r="A15" s="58"/>
      <c r="B15" s="148"/>
      <c r="C15" s="148"/>
      <c r="D15" s="148"/>
      <c r="E15" s="148"/>
      <c r="F15" s="148"/>
      <c r="G15" s="149"/>
      <c r="H15" s="152"/>
    </row>
    <row r="16" spans="1:8" ht="45" customHeight="1" x14ac:dyDescent="0.35">
      <c r="A16" s="57" t="s">
        <v>411</v>
      </c>
      <c r="B16" s="148" t="s">
        <v>418</v>
      </c>
      <c r="C16" s="148"/>
      <c r="D16" s="148"/>
      <c r="E16" s="148"/>
      <c r="F16" s="148"/>
      <c r="G16" s="149"/>
      <c r="H16" s="152"/>
    </row>
    <row r="17" spans="1:9" ht="6" customHeight="1" x14ac:dyDescent="0.35">
      <c r="A17" s="57"/>
      <c r="B17" s="59"/>
      <c r="C17" s="59"/>
      <c r="D17" s="59"/>
      <c r="E17" s="59"/>
      <c r="F17" s="59"/>
      <c r="G17" s="62"/>
      <c r="H17" s="152"/>
    </row>
    <row r="18" spans="1:9" ht="30" customHeight="1" x14ac:dyDescent="0.35">
      <c r="A18" s="57" t="s">
        <v>412</v>
      </c>
      <c r="B18" s="148" t="s">
        <v>413</v>
      </c>
      <c r="C18" s="148"/>
      <c r="D18" s="148"/>
      <c r="E18" s="148"/>
      <c r="F18" s="148"/>
      <c r="G18" s="149"/>
      <c r="H18" s="152"/>
    </row>
    <row r="19" spans="1:9" ht="6" customHeight="1" x14ac:dyDescent="0.35">
      <c r="A19" s="57"/>
      <c r="B19" s="59"/>
      <c r="C19" s="59"/>
      <c r="D19" s="59"/>
      <c r="E19" s="59"/>
      <c r="F19" s="59"/>
      <c r="G19" s="62"/>
      <c r="H19" s="152"/>
    </row>
    <row r="20" spans="1:9" ht="45" customHeight="1" x14ac:dyDescent="0.35">
      <c r="A20" s="57" t="s">
        <v>414</v>
      </c>
      <c r="B20" s="148" t="s">
        <v>419</v>
      </c>
      <c r="C20" s="148"/>
      <c r="D20" s="148"/>
      <c r="E20" s="148"/>
      <c r="F20" s="148"/>
      <c r="G20" s="149"/>
      <c r="H20" s="152"/>
    </row>
    <row r="21" spans="1:9" ht="6" customHeight="1" x14ac:dyDescent="0.35">
      <c r="A21" s="57"/>
      <c r="B21" s="59"/>
      <c r="C21" s="59"/>
      <c r="D21" s="59"/>
      <c r="E21" s="59"/>
      <c r="F21" s="59"/>
      <c r="G21" s="62"/>
      <c r="H21" s="152"/>
    </row>
    <row r="22" spans="1:9" ht="30" customHeight="1" thickBot="1" x14ac:dyDescent="0.4">
      <c r="A22" s="61" t="s">
        <v>415</v>
      </c>
      <c r="B22" s="150" t="s">
        <v>416</v>
      </c>
      <c r="C22" s="150"/>
      <c r="D22" s="150"/>
      <c r="E22" s="150"/>
      <c r="F22" s="150"/>
      <c r="G22" s="151"/>
      <c r="H22" s="153"/>
    </row>
    <row r="23" spans="1:9" ht="93.75" customHeight="1" thickTop="1" x14ac:dyDescent="0.35">
      <c r="A23" s="144" t="s">
        <v>391</v>
      </c>
      <c r="B23" s="145"/>
      <c r="C23" s="145"/>
      <c r="D23" s="145"/>
      <c r="E23" s="145"/>
      <c r="F23" s="145"/>
      <c r="G23" s="145"/>
      <c r="H23" s="50" t="s">
        <v>312</v>
      </c>
      <c r="I23" s="44"/>
    </row>
    <row r="24" spans="1:9" ht="6.75" customHeight="1" x14ac:dyDescent="0.35">
      <c r="A24" s="47"/>
      <c r="B24" s="48"/>
      <c r="C24" s="48"/>
      <c r="D24" s="48"/>
      <c r="E24" s="48"/>
      <c r="F24" s="48"/>
      <c r="G24" s="48"/>
      <c r="H24" s="51"/>
    </row>
    <row r="25" spans="1:9" ht="293.25" customHeight="1" x14ac:dyDescent="0.35">
      <c r="A25" s="146" t="s">
        <v>424</v>
      </c>
      <c r="B25" s="147"/>
      <c r="C25" s="147"/>
      <c r="D25" s="147"/>
      <c r="E25" s="147"/>
      <c r="F25" s="147"/>
      <c r="G25" s="147"/>
      <c r="H25" s="55" t="s">
        <v>392</v>
      </c>
    </row>
    <row r="26" spans="1:9" x14ac:dyDescent="0.35">
      <c r="B26" s="48"/>
      <c r="C26" s="48"/>
      <c r="D26" s="48"/>
      <c r="E26" s="48"/>
      <c r="F26" s="48"/>
      <c r="G26" s="48"/>
      <c r="H26" s="51"/>
    </row>
    <row r="27" spans="1:9" x14ac:dyDescent="0.35">
      <c r="A27" s="47"/>
      <c r="B27" s="48"/>
      <c r="C27" s="48"/>
      <c r="D27" s="48"/>
      <c r="E27" s="48"/>
      <c r="F27" s="48"/>
      <c r="G27" s="48"/>
      <c r="H27" s="51"/>
    </row>
    <row r="28" spans="1:9" x14ac:dyDescent="0.35">
      <c r="A28" s="47"/>
      <c r="B28" s="48"/>
      <c r="C28" s="48"/>
      <c r="D28" s="48"/>
      <c r="E28" s="48"/>
      <c r="F28" s="48"/>
      <c r="G28" s="48"/>
      <c r="H28" s="51"/>
    </row>
    <row r="29" spans="1:9" x14ac:dyDescent="0.35">
      <c r="A29" s="47"/>
      <c r="B29" s="48"/>
      <c r="C29" s="48"/>
      <c r="D29" s="48"/>
      <c r="E29" s="48"/>
      <c r="F29" s="48"/>
      <c r="G29" s="48"/>
      <c r="H29" s="51"/>
    </row>
    <row r="30" spans="1:9" x14ac:dyDescent="0.35">
      <c r="A30" s="47"/>
      <c r="B30" s="48"/>
      <c r="C30" s="48"/>
      <c r="D30" s="48"/>
      <c r="E30" s="48"/>
      <c r="F30" s="48"/>
      <c r="G30" s="48"/>
      <c r="H30" s="51"/>
    </row>
    <row r="31" spans="1:9" x14ac:dyDescent="0.35">
      <c r="A31" s="47"/>
      <c r="B31" s="48"/>
      <c r="C31" s="48"/>
      <c r="D31" s="48"/>
      <c r="E31" s="48"/>
      <c r="F31" s="48"/>
      <c r="G31" s="48"/>
      <c r="H31" s="51"/>
    </row>
    <row r="32" spans="1:9" x14ac:dyDescent="0.35">
      <c r="A32" s="47"/>
      <c r="B32" s="48"/>
      <c r="C32" s="48"/>
      <c r="D32" s="48"/>
      <c r="E32" s="48"/>
      <c r="F32" s="48"/>
      <c r="G32" s="48"/>
      <c r="H32" s="51"/>
    </row>
    <row r="33" spans="1:8" x14ac:dyDescent="0.35">
      <c r="A33" s="47"/>
      <c r="B33" s="48"/>
      <c r="C33" s="48"/>
      <c r="D33" s="48"/>
      <c r="E33" s="48"/>
      <c r="F33" s="48"/>
      <c r="G33" s="48"/>
      <c r="H33" s="51"/>
    </row>
    <row r="34" spans="1:8" x14ac:dyDescent="0.35">
      <c r="A34" s="47"/>
      <c r="B34" s="48"/>
      <c r="C34" s="48"/>
      <c r="D34" s="48"/>
      <c r="E34" s="48"/>
      <c r="F34" s="48"/>
      <c r="G34" s="48"/>
      <c r="H34" s="51"/>
    </row>
    <row r="35" spans="1:8" x14ac:dyDescent="0.35">
      <c r="A35" s="47"/>
      <c r="B35" s="48"/>
      <c r="C35" s="48"/>
      <c r="D35" s="48"/>
      <c r="E35" s="48"/>
      <c r="F35" s="48"/>
      <c r="G35" s="48"/>
      <c r="H35" s="51"/>
    </row>
    <row r="36" spans="1:8" x14ac:dyDescent="0.35">
      <c r="A36" s="47"/>
      <c r="B36" s="48"/>
      <c r="C36" s="48"/>
      <c r="D36" s="48"/>
      <c r="E36" s="48"/>
      <c r="F36" s="48"/>
      <c r="G36" s="48"/>
      <c r="H36" s="51"/>
    </row>
    <row r="37" spans="1:8" x14ac:dyDescent="0.35">
      <c r="A37" s="47"/>
      <c r="B37" s="48"/>
      <c r="C37" s="48"/>
      <c r="D37" s="48"/>
      <c r="E37" s="48"/>
      <c r="F37" s="48"/>
      <c r="G37" s="48"/>
      <c r="H37" s="51"/>
    </row>
    <row r="38" spans="1:8" x14ac:dyDescent="0.35">
      <c r="A38" s="47"/>
      <c r="B38" s="48"/>
      <c r="C38" s="48"/>
      <c r="D38" s="48"/>
      <c r="E38" s="48"/>
      <c r="F38" s="48"/>
      <c r="G38" s="48"/>
      <c r="H38" s="51"/>
    </row>
    <row r="39" spans="1:8" x14ac:dyDescent="0.35">
      <c r="A39" s="47"/>
      <c r="B39" s="48"/>
      <c r="C39" s="48"/>
      <c r="D39" s="48"/>
      <c r="E39" s="48"/>
      <c r="F39" s="48"/>
      <c r="G39" s="48"/>
      <c r="H39" s="51"/>
    </row>
    <row r="40" spans="1:8" x14ac:dyDescent="0.35">
      <c r="A40" s="47"/>
      <c r="B40" s="48"/>
      <c r="C40" s="48"/>
      <c r="D40" s="48"/>
      <c r="E40" s="48"/>
      <c r="F40" s="48"/>
      <c r="G40" s="48"/>
      <c r="H40" s="51"/>
    </row>
    <row r="41" spans="1:8" x14ac:dyDescent="0.35">
      <c r="A41" s="47"/>
      <c r="B41" s="48"/>
      <c r="C41" s="48"/>
      <c r="D41" s="48"/>
      <c r="E41" s="48"/>
      <c r="F41" s="48"/>
      <c r="G41" s="48"/>
      <c r="H41" s="51"/>
    </row>
    <row r="42" spans="1:8" x14ac:dyDescent="0.35">
      <c r="A42" s="47"/>
      <c r="B42" s="48"/>
      <c r="C42" s="48"/>
      <c r="D42" s="48"/>
      <c r="E42" s="48"/>
      <c r="F42" s="48"/>
      <c r="G42" s="48"/>
      <c r="H42" s="51"/>
    </row>
    <row r="43" spans="1:8" x14ac:dyDescent="0.35">
      <c r="A43" s="47"/>
      <c r="B43" s="48"/>
      <c r="C43" s="48"/>
      <c r="D43" s="48"/>
      <c r="E43" s="48"/>
      <c r="F43" s="48"/>
      <c r="G43" s="48"/>
      <c r="H43" s="51"/>
    </row>
    <row r="44" spans="1:8" x14ac:dyDescent="0.35">
      <c r="A44" s="47"/>
      <c r="B44" s="48"/>
      <c r="C44" s="48"/>
      <c r="D44" s="48"/>
      <c r="E44" s="48"/>
      <c r="F44" s="48"/>
      <c r="G44" s="48"/>
      <c r="H44" s="51"/>
    </row>
    <row r="45" spans="1:8" x14ac:dyDescent="0.35">
      <c r="A45" s="47"/>
      <c r="B45" s="48"/>
      <c r="C45" s="48"/>
      <c r="D45" s="48"/>
      <c r="E45" s="48"/>
      <c r="F45" s="48"/>
      <c r="G45" s="48"/>
      <c r="H45" s="51"/>
    </row>
    <row r="46" spans="1:8" ht="249" customHeight="1" thickBot="1" x14ac:dyDescent="0.4">
      <c r="A46" s="138" t="s">
        <v>423</v>
      </c>
      <c r="B46" s="139"/>
      <c r="C46" s="139"/>
      <c r="D46" s="139"/>
      <c r="E46" s="139"/>
      <c r="F46" s="139"/>
      <c r="G46" s="140"/>
      <c r="H46" s="52"/>
    </row>
    <row r="47" spans="1:8" ht="15" thickTop="1" x14ac:dyDescent="0.35"/>
    <row r="61" spans="1:7" x14ac:dyDescent="0.35">
      <c r="A61" s="136"/>
      <c r="B61" s="137"/>
      <c r="C61" s="137"/>
      <c r="D61" s="137"/>
      <c r="E61" s="137"/>
      <c r="F61" s="137"/>
      <c r="G61" s="137"/>
    </row>
  </sheetData>
  <mergeCells count="16">
    <mergeCell ref="A61:G61"/>
    <mergeCell ref="A46:G46"/>
    <mergeCell ref="A1:H1"/>
    <mergeCell ref="A23:G23"/>
    <mergeCell ref="A25:G25"/>
    <mergeCell ref="B5:G5"/>
    <mergeCell ref="B8:G8"/>
    <mergeCell ref="B18:G18"/>
    <mergeCell ref="B20:G20"/>
    <mergeCell ref="B22:G22"/>
    <mergeCell ref="H3:H22"/>
    <mergeCell ref="B10:G10"/>
    <mergeCell ref="B12:G12"/>
    <mergeCell ref="B14:G14"/>
    <mergeCell ref="B15:G15"/>
    <mergeCell ref="B16:G16"/>
  </mergeCells>
  <hyperlinks>
    <hyperlink ref="H23" r:id="rId1" location="gdpr/ARTIKKEL_35" display="Artikkel 35" xr:uid="{00000000-0004-0000-0000-000000000000}"/>
    <hyperlink ref="H25" r:id="rId2" xr:uid="{00000000-0004-0000-0000-000001000000}"/>
    <hyperlink ref="H3:H22" r:id="rId3" display="Datatilsynet - DPIA" xr:uid="{00000000-0004-0000-0000-000002000000}"/>
  </hyperlinks>
  <pageMargins left="0.25" right="0.25"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U110"/>
  <sheetViews>
    <sheetView topLeftCell="A76" workbookViewId="0">
      <selection activeCell="I86" sqref="I86"/>
    </sheetView>
  </sheetViews>
  <sheetFormatPr baseColWidth="10" defaultColWidth="11.453125" defaultRowHeight="14.5" x14ac:dyDescent="0.35"/>
  <cols>
    <col min="1" max="7" width="11.453125" style="69"/>
    <col min="8" max="8" width="11.54296875" style="69" customWidth="1"/>
    <col min="9" max="9" width="24.81640625" style="69" customWidth="1"/>
    <col min="10" max="10" width="19.54296875" style="69" customWidth="1"/>
    <col min="11" max="16384" width="11.453125" style="69"/>
  </cols>
  <sheetData>
    <row r="1" spans="1:11" x14ac:dyDescent="0.35">
      <c r="A1" s="69" t="s">
        <v>316</v>
      </c>
    </row>
    <row r="2" spans="1:11" x14ac:dyDescent="0.35">
      <c r="B2" s="69" t="s">
        <v>317</v>
      </c>
      <c r="I2" s="69" t="s">
        <v>382</v>
      </c>
    </row>
    <row r="3" spans="1:11" x14ac:dyDescent="0.35">
      <c r="B3" s="69" t="s">
        <v>318</v>
      </c>
      <c r="D3" s="123" t="s">
        <v>319</v>
      </c>
      <c r="E3" s="123"/>
      <c r="F3" s="123"/>
      <c r="G3" s="123"/>
      <c r="I3" s="69" t="s">
        <v>431</v>
      </c>
      <c r="K3" s="69" t="s">
        <v>283</v>
      </c>
    </row>
    <row r="4" spans="1:11" x14ac:dyDescent="0.35">
      <c r="B4" s="69" t="s">
        <v>320</v>
      </c>
      <c r="D4" s="123" t="s">
        <v>321</v>
      </c>
      <c r="E4" s="123"/>
      <c r="F4" s="123"/>
      <c r="G4" s="123"/>
      <c r="I4" s="69" t="s">
        <v>432</v>
      </c>
      <c r="K4" s="69" t="s">
        <v>283</v>
      </c>
    </row>
    <row r="5" spans="1:11" x14ac:dyDescent="0.35">
      <c r="B5" s="69" t="s">
        <v>322</v>
      </c>
      <c r="D5" s="123" t="s">
        <v>323</v>
      </c>
      <c r="E5" s="123"/>
      <c r="F5" s="123"/>
      <c r="G5" s="123"/>
      <c r="I5" s="69" t="s">
        <v>433</v>
      </c>
    </row>
    <row r="6" spans="1:11" x14ac:dyDescent="0.35">
      <c r="B6" s="69" t="s">
        <v>324</v>
      </c>
      <c r="D6" s="123" t="s">
        <v>325</v>
      </c>
      <c r="E6" s="123"/>
      <c r="F6" s="123"/>
      <c r="G6" s="123"/>
      <c r="I6" s="69" t="s">
        <v>434</v>
      </c>
    </row>
    <row r="7" spans="1:11" x14ac:dyDescent="0.35">
      <c r="I7" s="69" t="s">
        <v>435</v>
      </c>
    </row>
    <row r="8" spans="1:11" x14ac:dyDescent="0.35">
      <c r="B8" s="69" t="s">
        <v>326</v>
      </c>
      <c r="I8" s="69" t="s">
        <v>436</v>
      </c>
    </row>
    <row r="9" spans="1:11" x14ac:dyDescent="0.35">
      <c r="B9" s="69" t="s">
        <v>327</v>
      </c>
      <c r="D9" s="123" t="s">
        <v>323</v>
      </c>
      <c r="E9" s="123"/>
      <c r="F9" s="123"/>
      <c r="G9" s="123"/>
      <c r="I9" s="69" t="s">
        <v>437</v>
      </c>
    </row>
    <row r="10" spans="1:11" x14ac:dyDescent="0.35">
      <c r="B10" s="69" t="s">
        <v>328</v>
      </c>
      <c r="D10" s="123" t="s">
        <v>323</v>
      </c>
      <c r="E10" s="123"/>
      <c r="F10" s="123"/>
      <c r="G10" s="123"/>
      <c r="I10" s="123" t="s">
        <v>309</v>
      </c>
    </row>
    <row r="11" spans="1:11" x14ac:dyDescent="0.35">
      <c r="B11" s="69" t="s">
        <v>329</v>
      </c>
      <c r="D11" s="123" t="s">
        <v>323</v>
      </c>
      <c r="E11" s="123"/>
      <c r="F11" s="123"/>
      <c r="G11" s="123"/>
    </row>
    <row r="12" spans="1:11" x14ac:dyDescent="0.35">
      <c r="B12" s="69" t="s">
        <v>330</v>
      </c>
      <c r="D12" s="123" t="s">
        <v>331</v>
      </c>
      <c r="E12" s="123"/>
      <c r="F12" s="123"/>
      <c r="G12" s="123"/>
      <c r="H12" s="123"/>
    </row>
    <row r="13" spans="1:11" x14ac:dyDescent="0.35">
      <c r="D13" s="123"/>
      <c r="E13" s="123"/>
      <c r="F13" s="123"/>
      <c r="G13" s="123"/>
      <c r="H13" s="123"/>
    </row>
    <row r="14" spans="1:11" x14ac:dyDescent="0.35">
      <c r="I14" s="69" t="s">
        <v>14</v>
      </c>
      <c r="K14" s="69" t="s">
        <v>14</v>
      </c>
    </row>
    <row r="15" spans="1:11" x14ac:dyDescent="0.35">
      <c r="B15" s="69" t="s">
        <v>332</v>
      </c>
      <c r="D15" s="123" t="s">
        <v>331</v>
      </c>
      <c r="E15" s="123"/>
      <c r="F15" s="123"/>
      <c r="G15" s="123"/>
      <c r="I15" s="69" t="s">
        <v>9</v>
      </c>
      <c r="K15" s="69" t="s">
        <v>9</v>
      </c>
    </row>
    <row r="16" spans="1:11" x14ac:dyDescent="0.35">
      <c r="I16" s="69" t="s">
        <v>205</v>
      </c>
      <c r="K16" s="69" t="s">
        <v>10</v>
      </c>
    </row>
    <row r="17" spans="2:14" x14ac:dyDescent="0.35">
      <c r="B17" s="69" t="s">
        <v>333</v>
      </c>
      <c r="D17" s="123" t="s">
        <v>334</v>
      </c>
      <c r="E17" s="123"/>
      <c r="F17" s="123"/>
      <c r="G17" s="123"/>
      <c r="I17" s="69" t="s">
        <v>10</v>
      </c>
      <c r="K17" s="123" t="s">
        <v>309</v>
      </c>
    </row>
    <row r="18" spans="2:14" x14ac:dyDescent="0.35">
      <c r="B18" s="69" t="s">
        <v>335</v>
      </c>
      <c r="D18" s="123" t="s">
        <v>331</v>
      </c>
      <c r="E18" s="123"/>
      <c r="F18" s="123"/>
      <c r="G18" s="123"/>
      <c r="I18" s="123" t="s">
        <v>309</v>
      </c>
    </row>
    <row r="19" spans="2:14" x14ac:dyDescent="0.35">
      <c r="D19" s="123"/>
      <c r="E19" s="123"/>
      <c r="F19" s="123"/>
      <c r="G19" s="123"/>
      <c r="I19" s="123"/>
    </row>
    <row r="20" spans="2:14" x14ac:dyDescent="0.35">
      <c r="D20" s="123"/>
      <c r="E20" s="123"/>
      <c r="F20" s="123"/>
      <c r="G20" s="123"/>
      <c r="I20" s="69" t="s">
        <v>383</v>
      </c>
      <c r="J20" s="69" t="s">
        <v>14</v>
      </c>
      <c r="K20" s="69" t="s">
        <v>374</v>
      </c>
      <c r="L20" s="69" t="s">
        <v>375</v>
      </c>
      <c r="M20" s="69" t="s">
        <v>376</v>
      </c>
      <c r="N20" s="69" t="s">
        <v>377</v>
      </c>
    </row>
    <row r="21" spans="2:14" x14ac:dyDescent="0.35">
      <c r="B21" s="69" t="s">
        <v>336</v>
      </c>
      <c r="D21" s="123" t="s">
        <v>334</v>
      </c>
      <c r="E21" s="123"/>
      <c r="F21" s="123"/>
      <c r="G21" s="123"/>
      <c r="I21" s="69" t="s">
        <v>103</v>
      </c>
      <c r="J21" s="69" t="s">
        <v>106</v>
      </c>
      <c r="N21" s="69" t="s">
        <v>103</v>
      </c>
    </row>
    <row r="22" spans="2:14" x14ac:dyDescent="0.35">
      <c r="B22" s="69" t="s">
        <v>337</v>
      </c>
      <c r="D22" s="123" t="s">
        <v>334</v>
      </c>
      <c r="E22" s="123"/>
      <c r="F22" s="123"/>
      <c r="G22" s="123"/>
      <c r="I22" s="69" t="s">
        <v>104</v>
      </c>
      <c r="J22" s="69" t="s">
        <v>107</v>
      </c>
      <c r="N22" s="69" t="s">
        <v>238</v>
      </c>
    </row>
    <row r="23" spans="2:14" x14ac:dyDescent="0.35">
      <c r="B23" s="69" t="s">
        <v>338</v>
      </c>
      <c r="D23" s="123" t="s">
        <v>331</v>
      </c>
      <c r="E23" s="123"/>
      <c r="F23" s="123"/>
      <c r="G23" s="123"/>
      <c r="I23" s="69" t="s">
        <v>105</v>
      </c>
      <c r="J23" s="69" t="s">
        <v>108</v>
      </c>
      <c r="N23" s="69" t="s">
        <v>109</v>
      </c>
    </row>
    <row r="24" spans="2:14" x14ac:dyDescent="0.35">
      <c r="I24" s="69" t="s">
        <v>109</v>
      </c>
      <c r="J24" s="69" t="s">
        <v>110</v>
      </c>
    </row>
    <row r="25" spans="2:14" x14ac:dyDescent="0.35">
      <c r="B25" s="69" t="s">
        <v>339</v>
      </c>
      <c r="D25" s="123" t="s">
        <v>340</v>
      </c>
      <c r="E25" s="123"/>
      <c r="F25" s="123"/>
      <c r="G25" s="123"/>
      <c r="I25" s="123" t="s">
        <v>309</v>
      </c>
    </row>
    <row r="26" spans="2:14" x14ac:dyDescent="0.35">
      <c r="B26" s="69" t="s">
        <v>341</v>
      </c>
      <c r="D26" s="123" t="s">
        <v>323</v>
      </c>
      <c r="E26" s="123"/>
      <c r="F26" s="123"/>
      <c r="G26" s="123"/>
    </row>
    <row r="27" spans="2:14" x14ac:dyDescent="0.35">
      <c r="B27" s="69" t="s">
        <v>342</v>
      </c>
      <c r="D27" s="123" t="s">
        <v>331</v>
      </c>
      <c r="E27" s="123"/>
      <c r="F27" s="123"/>
      <c r="G27" s="123"/>
    </row>
    <row r="28" spans="2:14" x14ac:dyDescent="0.35">
      <c r="I28" s="124" t="s">
        <v>384</v>
      </c>
    </row>
    <row r="29" spans="2:14" x14ac:dyDescent="0.35">
      <c r="B29" s="69" t="s">
        <v>343</v>
      </c>
      <c r="D29" s="123" t="s">
        <v>340</v>
      </c>
      <c r="E29" s="123"/>
      <c r="F29" s="123"/>
      <c r="G29" s="123"/>
      <c r="I29" s="124" t="s">
        <v>142</v>
      </c>
    </row>
    <row r="30" spans="2:14" x14ac:dyDescent="0.35">
      <c r="B30" s="69" t="s">
        <v>344</v>
      </c>
      <c r="D30" s="123" t="s">
        <v>340</v>
      </c>
      <c r="E30" s="123"/>
      <c r="F30" s="123"/>
      <c r="G30" s="123"/>
    </row>
    <row r="31" spans="2:14" x14ac:dyDescent="0.35">
      <c r="B31" s="69" t="s">
        <v>345</v>
      </c>
      <c r="D31" s="123" t="s">
        <v>340</v>
      </c>
      <c r="E31" s="123"/>
      <c r="F31" s="123"/>
      <c r="G31" s="123"/>
      <c r="I31" s="69" t="s">
        <v>244</v>
      </c>
    </row>
    <row r="32" spans="2:14" x14ac:dyDescent="0.35">
      <c r="B32" s="69" t="s">
        <v>346</v>
      </c>
      <c r="D32" s="123" t="s">
        <v>331</v>
      </c>
      <c r="E32" s="123"/>
      <c r="F32" s="123"/>
      <c r="G32" s="123"/>
      <c r="I32" s="69" t="s">
        <v>157</v>
      </c>
    </row>
    <row r="33" spans="2:9" x14ac:dyDescent="0.35">
      <c r="I33" s="69" t="s">
        <v>158</v>
      </c>
    </row>
    <row r="34" spans="2:9" x14ac:dyDescent="0.35">
      <c r="B34" s="69" t="s">
        <v>347</v>
      </c>
      <c r="D34" s="123" t="s">
        <v>323</v>
      </c>
      <c r="E34" s="123"/>
      <c r="F34" s="123"/>
      <c r="G34" s="123"/>
      <c r="I34" s="69" t="s">
        <v>196</v>
      </c>
    </row>
    <row r="35" spans="2:9" x14ac:dyDescent="0.35">
      <c r="B35" s="69" t="s">
        <v>348</v>
      </c>
      <c r="D35" s="123" t="s">
        <v>323</v>
      </c>
      <c r="E35" s="123"/>
      <c r="F35" s="123"/>
      <c r="G35" s="123"/>
      <c r="I35" s="69" t="s">
        <v>457</v>
      </c>
    </row>
    <row r="36" spans="2:9" x14ac:dyDescent="0.35">
      <c r="B36" s="69" t="s">
        <v>349</v>
      </c>
      <c r="D36" s="123" t="s">
        <v>331</v>
      </c>
      <c r="E36" s="123"/>
      <c r="F36" s="123"/>
      <c r="G36" s="123"/>
      <c r="I36" s="123" t="s">
        <v>309</v>
      </c>
    </row>
    <row r="37" spans="2:9" x14ac:dyDescent="0.35">
      <c r="I37" s="69" t="s">
        <v>155</v>
      </c>
    </row>
    <row r="38" spans="2:9" x14ac:dyDescent="0.35">
      <c r="B38" s="69" t="s">
        <v>350</v>
      </c>
      <c r="D38" s="123" t="s">
        <v>351</v>
      </c>
      <c r="E38" s="123"/>
      <c r="F38" s="123"/>
      <c r="G38" s="123"/>
    </row>
    <row r="39" spans="2:9" x14ac:dyDescent="0.35">
      <c r="B39" s="69" t="s">
        <v>352</v>
      </c>
      <c r="D39" s="123" t="s">
        <v>331</v>
      </c>
      <c r="E39" s="123"/>
      <c r="F39" s="123"/>
      <c r="G39" s="123"/>
      <c r="I39" s="69" t="s">
        <v>14</v>
      </c>
    </row>
    <row r="40" spans="2:9" x14ac:dyDescent="0.35">
      <c r="I40" s="69" t="s">
        <v>240</v>
      </c>
    </row>
    <row r="41" spans="2:9" x14ac:dyDescent="0.35">
      <c r="B41" s="69" t="s">
        <v>353</v>
      </c>
      <c r="I41" s="69" t="s">
        <v>42</v>
      </c>
    </row>
    <row r="42" spans="2:9" x14ac:dyDescent="0.35">
      <c r="B42" s="69" t="s">
        <v>354</v>
      </c>
      <c r="D42" s="123" t="s">
        <v>323</v>
      </c>
      <c r="E42" s="123"/>
      <c r="F42" s="123"/>
      <c r="G42" s="123"/>
      <c r="I42" s="69" t="s">
        <v>128</v>
      </c>
    </row>
    <row r="43" spans="2:9" x14ac:dyDescent="0.35">
      <c r="B43" s="69" t="s">
        <v>327</v>
      </c>
      <c r="D43" s="123" t="s">
        <v>323</v>
      </c>
      <c r="E43" s="123"/>
      <c r="F43" s="123"/>
      <c r="G43" s="123"/>
      <c r="I43" s="69" t="s">
        <v>101</v>
      </c>
    </row>
    <row r="44" spans="2:9" x14ac:dyDescent="0.35">
      <c r="B44" s="69" t="s">
        <v>329</v>
      </c>
      <c r="D44" s="123" t="s">
        <v>323</v>
      </c>
      <c r="E44" s="123"/>
      <c r="F44" s="123"/>
      <c r="G44" s="123"/>
      <c r="I44" s="123" t="s">
        <v>309</v>
      </c>
    </row>
    <row r="45" spans="2:9" x14ac:dyDescent="0.35">
      <c r="B45" s="69" t="s">
        <v>355</v>
      </c>
      <c r="D45" s="123" t="s">
        <v>323</v>
      </c>
      <c r="E45" s="123"/>
      <c r="F45" s="123"/>
      <c r="G45" s="123"/>
    </row>
    <row r="46" spans="2:9" x14ac:dyDescent="0.35">
      <c r="B46" s="69" t="s">
        <v>356</v>
      </c>
      <c r="D46" s="123" t="s">
        <v>323</v>
      </c>
      <c r="E46" s="123"/>
      <c r="F46" s="123"/>
      <c r="G46" s="123"/>
      <c r="I46" s="69" t="s">
        <v>14</v>
      </c>
    </row>
    <row r="47" spans="2:9" x14ac:dyDescent="0.35">
      <c r="B47" s="69" t="s">
        <v>357</v>
      </c>
      <c r="D47" s="123" t="s">
        <v>323</v>
      </c>
      <c r="E47" s="123"/>
      <c r="F47" s="123"/>
      <c r="G47" s="123"/>
      <c r="I47" s="69" t="s">
        <v>8</v>
      </c>
    </row>
    <row r="48" spans="2:9" x14ac:dyDescent="0.35">
      <c r="B48" s="69" t="s">
        <v>358</v>
      </c>
      <c r="D48" s="123" t="s">
        <v>323</v>
      </c>
      <c r="E48" s="123"/>
      <c r="F48" s="123"/>
      <c r="G48" s="123"/>
      <c r="I48" s="69" t="s">
        <v>226</v>
      </c>
    </row>
    <row r="49" spans="2:9" ht="15" customHeight="1" x14ac:dyDescent="0.35">
      <c r="B49" s="69" t="s">
        <v>359</v>
      </c>
      <c r="D49" s="123" t="s">
        <v>323</v>
      </c>
      <c r="E49" s="123"/>
      <c r="F49" s="123"/>
      <c r="G49" s="123"/>
      <c r="I49" s="69" t="s">
        <v>225</v>
      </c>
    </row>
    <row r="50" spans="2:9" ht="15" customHeight="1" x14ac:dyDescent="0.35">
      <c r="B50" s="69" t="s">
        <v>360</v>
      </c>
      <c r="D50" s="123" t="s">
        <v>323</v>
      </c>
      <c r="E50" s="123"/>
      <c r="F50" s="123"/>
      <c r="G50" s="123"/>
      <c r="I50" s="123" t="s">
        <v>309</v>
      </c>
    </row>
    <row r="51" spans="2:9" ht="15.75" customHeight="1" x14ac:dyDescent="0.35">
      <c r="B51" s="69" t="s">
        <v>361</v>
      </c>
      <c r="D51" s="123" t="s">
        <v>323</v>
      </c>
      <c r="E51" s="123"/>
      <c r="F51" s="123"/>
      <c r="G51" s="123"/>
    </row>
    <row r="52" spans="2:9" x14ac:dyDescent="0.35">
      <c r="B52" s="69" t="s">
        <v>362</v>
      </c>
      <c r="D52" s="123" t="s">
        <v>323</v>
      </c>
      <c r="E52" s="123"/>
      <c r="F52" s="123"/>
      <c r="G52" s="123"/>
      <c r="I52" s="69" t="s">
        <v>14</v>
      </c>
    </row>
    <row r="53" spans="2:9" x14ac:dyDescent="0.35">
      <c r="B53" s="69" t="s">
        <v>363</v>
      </c>
      <c r="D53" s="123" t="s">
        <v>331</v>
      </c>
      <c r="E53" s="123"/>
      <c r="F53" s="123"/>
      <c r="G53" s="123"/>
      <c r="I53" s="69" t="s">
        <v>9</v>
      </c>
    </row>
    <row r="54" spans="2:9" x14ac:dyDescent="0.35">
      <c r="I54" s="69" t="s">
        <v>10</v>
      </c>
    </row>
    <row r="55" spans="2:9" x14ac:dyDescent="0.35">
      <c r="B55" s="69" t="s">
        <v>364</v>
      </c>
      <c r="D55" s="123" t="s">
        <v>323</v>
      </c>
      <c r="E55" s="123"/>
      <c r="F55" s="123"/>
      <c r="G55" s="123"/>
      <c r="I55" s="69" t="s">
        <v>172</v>
      </c>
    </row>
    <row r="56" spans="2:9" x14ac:dyDescent="0.35">
      <c r="B56" s="69" t="s">
        <v>365</v>
      </c>
      <c r="D56" s="123" t="s">
        <v>323</v>
      </c>
      <c r="E56" s="123"/>
      <c r="F56" s="123"/>
      <c r="G56" s="123"/>
      <c r="I56" s="69" t="s">
        <v>271</v>
      </c>
    </row>
    <row r="57" spans="2:9" x14ac:dyDescent="0.35">
      <c r="B57" s="69" t="s">
        <v>366</v>
      </c>
      <c r="D57" s="123" t="s">
        <v>331</v>
      </c>
      <c r="E57" s="123"/>
      <c r="F57" s="123"/>
      <c r="G57" s="123"/>
      <c r="I57" s="123" t="s">
        <v>309</v>
      </c>
    </row>
    <row r="58" spans="2:9" x14ac:dyDescent="0.35">
      <c r="I58" s="123"/>
    </row>
    <row r="59" spans="2:9" x14ac:dyDescent="0.35">
      <c r="B59" s="69" t="s">
        <v>367</v>
      </c>
      <c r="D59" s="123" t="s">
        <v>331</v>
      </c>
      <c r="E59" s="123"/>
      <c r="F59" s="123"/>
      <c r="G59" s="123"/>
      <c r="I59" s="69" t="s">
        <v>9</v>
      </c>
    </row>
    <row r="60" spans="2:9" x14ac:dyDescent="0.35">
      <c r="I60" s="69" t="s">
        <v>10</v>
      </c>
    </row>
    <row r="61" spans="2:9" x14ac:dyDescent="0.35">
      <c r="B61" s="69" t="s">
        <v>368</v>
      </c>
      <c r="I61" s="69" t="s">
        <v>271</v>
      </c>
    </row>
    <row r="62" spans="2:9" x14ac:dyDescent="0.35">
      <c r="B62" s="69" t="s">
        <v>369</v>
      </c>
      <c r="D62" s="123" t="s">
        <v>370</v>
      </c>
      <c r="E62" s="123"/>
      <c r="F62" s="123"/>
      <c r="G62" s="123"/>
      <c r="I62" s="123" t="s">
        <v>309</v>
      </c>
    </row>
    <row r="63" spans="2:9" x14ac:dyDescent="0.35">
      <c r="B63" s="69" t="s">
        <v>371</v>
      </c>
      <c r="D63" s="123" t="s">
        <v>372</v>
      </c>
      <c r="E63" s="123"/>
      <c r="F63" s="123"/>
      <c r="G63" s="123"/>
    </row>
    <row r="65" spans="9:21" x14ac:dyDescent="0.35">
      <c r="I65" s="69" t="s">
        <v>272</v>
      </c>
      <c r="K65" s="69" t="s">
        <v>263</v>
      </c>
    </row>
    <row r="66" spans="9:21" x14ac:dyDescent="0.35">
      <c r="I66" s="69" t="s">
        <v>273</v>
      </c>
      <c r="K66" s="69" t="s">
        <v>246</v>
      </c>
    </row>
    <row r="67" spans="9:21" x14ac:dyDescent="0.35">
      <c r="I67" s="69" t="s">
        <v>274</v>
      </c>
      <c r="K67" s="69" t="s">
        <v>236</v>
      </c>
    </row>
    <row r="68" spans="9:21" x14ac:dyDescent="0.35">
      <c r="I68" s="69" t="s">
        <v>275</v>
      </c>
      <c r="K68" s="69" t="s">
        <v>237</v>
      </c>
    </row>
    <row r="69" spans="9:21" x14ac:dyDescent="0.35">
      <c r="I69" s="69" t="s">
        <v>311</v>
      </c>
      <c r="K69" s="69" t="s">
        <v>247</v>
      </c>
    </row>
    <row r="70" spans="9:21" x14ac:dyDescent="0.35">
      <c r="I70" s="69" t="s">
        <v>276</v>
      </c>
      <c r="K70" s="69" t="s">
        <v>248</v>
      </c>
    </row>
    <row r="71" spans="9:21" x14ac:dyDescent="0.35">
      <c r="I71" s="69" t="s">
        <v>277</v>
      </c>
      <c r="K71" s="69" t="s">
        <v>239</v>
      </c>
    </row>
    <row r="72" spans="9:21" x14ac:dyDescent="0.35">
      <c r="I72" s="69" t="s">
        <v>278</v>
      </c>
      <c r="K72" s="69" t="s">
        <v>253</v>
      </c>
    </row>
    <row r="73" spans="9:21" x14ac:dyDescent="0.35">
      <c r="I73" s="69" t="s">
        <v>279</v>
      </c>
      <c r="K73" s="69" t="s">
        <v>256</v>
      </c>
    </row>
    <row r="74" spans="9:21" x14ac:dyDescent="0.35">
      <c r="I74" s="69" t="s">
        <v>280</v>
      </c>
      <c r="K74" s="69" t="s">
        <v>257</v>
      </c>
    </row>
    <row r="75" spans="9:21" x14ac:dyDescent="0.35">
      <c r="I75" s="69" t="s">
        <v>281</v>
      </c>
      <c r="K75" s="69" t="s">
        <v>258</v>
      </c>
    </row>
    <row r="77" spans="9:21" x14ac:dyDescent="0.35">
      <c r="I77" s="69" t="s">
        <v>14</v>
      </c>
      <c r="J77" s="69" t="s">
        <v>374</v>
      </c>
      <c r="K77" s="69" t="s">
        <v>375</v>
      </c>
      <c r="L77" s="69" t="s">
        <v>376</v>
      </c>
      <c r="M77" s="69" t="s">
        <v>377</v>
      </c>
      <c r="N77" s="69" t="s">
        <v>378</v>
      </c>
      <c r="O77" s="69" t="s">
        <v>379</v>
      </c>
      <c r="P77" s="69" t="s">
        <v>380</v>
      </c>
      <c r="Q77" s="69" t="s">
        <v>381</v>
      </c>
    </row>
    <row r="78" spans="9:21" x14ac:dyDescent="0.35">
      <c r="I78" s="69" t="s">
        <v>373</v>
      </c>
      <c r="J78" s="69" t="s">
        <v>318</v>
      </c>
      <c r="U78" s="69">
        <f>LOOKUP($B$5,Skjules!J80:J98,Skjules!I80:I98)</f>
        <v>0</v>
      </c>
    </row>
    <row r="80" spans="9:21" x14ac:dyDescent="0.35">
      <c r="J80" s="125" t="s">
        <v>290</v>
      </c>
    </row>
    <row r="81" spans="10:12" x14ac:dyDescent="0.35">
      <c r="J81" s="125" t="s">
        <v>459</v>
      </c>
    </row>
    <row r="82" spans="10:12" x14ac:dyDescent="0.35">
      <c r="J82" s="125" t="s">
        <v>291</v>
      </c>
    </row>
    <row r="83" spans="10:12" x14ac:dyDescent="0.35">
      <c r="J83" s="125" t="s">
        <v>298</v>
      </c>
    </row>
    <row r="84" spans="10:12" x14ac:dyDescent="0.35">
      <c r="J84" s="125" t="s">
        <v>292</v>
      </c>
    </row>
    <row r="85" spans="10:12" x14ac:dyDescent="0.35">
      <c r="J85" s="125" t="s">
        <v>460</v>
      </c>
    </row>
    <row r="86" spans="10:12" x14ac:dyDescent="0.35">
      <c r="J86" s="125" t="s">
        <v>299</v>
      </c>
    </row>
    <row r="87" spans="10:12" x14ac:dyDescent="0.35">
      <c r="J87" s="125" t="s">
        <v>293</v>
      </c>
    </row>
    <row r="88" spans="10:12" x14ac:dyDescent="0.35">
      <c r="J88" s="125" t="s">
        <v>294</v>
      </c>
      <c r="L88" s="92"/>
    </row>
    <row r="89" spans="10:12" x14ac:dyDescent="0.35">
      <c r="J89" s="125" t="s">
        <v>301</v>
      </c>
    </row>
    <row r="90" spans="10:12" x14ac:dyDescent="0.35">
      <c r="J90" s="125" t="s">
        <v>300</v>
      </c>
    </row>
    <row r="91" spans="10:12" x14ac:dyDescent="0.35">
      <c r="J91" s="125" t="s">
        <v>304</v>
      </c>
    </row>
    <row r="92" spans="10:12" x14ac:dyDescent="0.35">
      <c r="J92" s="125" t="s">
        <v>429</v>
      </c>
    </row>
    <row r="93" spans="10:12" x14ac:dyDescent="0.35">
      <c r="J93" s="125" t="s">
        <v>302</v>
      </c>
    </row>
    <row r="94" spans="10:12" x14ac:dyDescent="0.35">
      <c r="J94" s="125" t="s">
        <v>303</v>
      </c>
    </row>
    <row r="95" spans="10:12" x14ac:dyDescent="0.35">
      <c r="J95" s="126" t="s">
        <v>295</v>
      </c>
    </row>
    <row r="96" spans="10:12" x14ac:dyDescent="0.35">
      <c r="J96" s="125" t="s">
        <v>296</v>
      </c>
    </row>
    <row r="97" spans="9:10" x14ac:dyDescent="0.35">
      <c r="J97" s="125" t="s">
        <v>297</v>
      </c>
    </row>
    <row r="98" spans="9:10" x14ac:dyDescent="0.35">
      <c r="J98" s="127" t="s">
        <v>309</v>
      </c>
    </row>
    <row r="100" spans="9:10" x14ac:dyDescent="0.35">
      <c r="I100" s="69" t="b">
        <f>IF(Initialvurdering!B5="","- Velg -")</f>
        <v>0</v>
      </c>
    </row>
    <row r="102" spans="9:10" x14ac:dyDescent="0.35">
      <c r="I102" s="69" t="s">
        <v>385</v>
      </c>
    </row>
    <row r="103" spans="9:10" x14ac:dyDescent="0.35">
      <c r="I103" s="69" t="s">
        <v>308</v>
      </c>
    </row>
    <row r="105" spans="9:10" x14ac:dyDescent="0.35">
      <c r="I105" s="69" t="s">
        <v>390</v>
      </c>
    </row>
    <row r="106" spans="9:10" x14ac:dyDescent="0.35">
      <c r="I106" s="69">
        <v>1</v>
      </c>
    </row>
    <row r="107" spans="9:10" x14ac:dyDescent="0.35">
      <c r="I107" s="69">
        <v>2</v>
      </c>
    </row>
    <row r="108" spans="9:10" x14ac:dyDescent="0.35">
      <c r="I108" s="69">
        <v>3</v>
      </c>
    </row>
    <row r="109" spans="9:10" x14ac:dyDescent="0.35">
      <c r="I109" s="69">
        <v>4</v>
      </c>
    </row>
    <row r="110" spans="9:10" x14ac:dyDescent="0.35">
      <c r="I110" s="69">
        <v>5</v>
      </c>
    </row>
  </sheetData>
  <sortState xmlns:xlrd2="http://schemas.microsoft.com/office/spreadsheetml/2017/richdata2" ref="H68:Q85">
    <sortCondition ref="I68:I85"/>
  </sortState>
  <pageMargins left="0.7" right="0.7" top="0.75" bottom="0.75" header="0.3" footer="0.3"/>
  <pageSetup paperSize="9" orientation="portrait" r:id="rId1"/>
  <drawing r:id="rId2"/>
  <tableParts count="11">
    <tablePart r:id="rId3"/>
    <tablePart r:id="rId4"/>
    <tablePart r:id="rId5"/>
    <tablePart r:id="rId6"/>
    <tablePart r:id="rId7"/>
    <tablePart r:id="rId8"/>
    <tablePart r:id="rId9"/>
    <tablePart r:id="rId10"/>
    <tablePart r:id="rId11"/>
    <tablePart r:id="rId12"/>
    <tablePart r:id="rId13"/>
  </tableParts>
  <extLst>
    <ext xmlns:x14="http://schemas.microsoft.com/office/spreadsheetml/2009/9/main" uri="{78C0D931-6437-407d-A8EE-F0AAD7539E65}">
      <x14:conditionalFormattings>
        <x14:conditionalFormatting xmlns:xm="http://schemas.microsoft.com/office/excel/2006/main">
          <x14:cfRule type="expression" priority="1137" id="{131F22E2-D9B4-41C3-8DED-C026711E39F6}">
            <xm:f>Initialvurdering!$A$36=$I$35</xm:f>
            <x14:dxf/>
          </x14:cfRule>
          <xm:sqref>J36:N36 I34</xm:sqref>
        </x14:conditionalFormatting>
        <x14:conditionalFormatting xmlns:xm="http://schemas.microsoft.com/office/excel/2006/main">
          <x14:cfRule type="expression" priority="2" id="{52156DBD-0CC9-482C-B70B-F3A48F771850}">
            <xm:f>Initialvurdering!$B$5*$J$98</xm:f>
            <x14:dxf/>
          </x14:cfRule>
          <x14:cfRule type="expression" priority="3" id="{93490BD3-FB8D-48A3-8EBB-E114C523A1E6}">
            <xm:f>Initialvurdering!$B$5=$J$98</xm:f>
            <x14:dxf/>
          </x14:cfRule>
          <xm:sqref>B6:H6</xm:sqref>
        </x14:conditionalFormatting>
        <x14:conditionalFormatting xmlns:xm="http://schemas.microsoft.com/office/excel/2006/main">
          <x14:cfRule type="expression" priority="1" id="{8AC24245-36CC-4451-B346-15196D3B32E1}">
            <xm:f>Initialvurdering!$A$36=$I$35</xm:f>
            <x14:dxf/>
          </x14:cfRule>
          <xm:sqref>I35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
    <pageSetUpPr fitToPage="1"/>
  </sheetPr>
  <dimension ref="A1:R43"/>
  <sheetViews>
    <sheetView showGridLines="0" showRuler="0" zoomScale="110" zoomScaleNormal="110" zoomScalePageLayoutView="180" workbookViewId="0">
      <selection activeCell="B33" sqref="B33:H33"/>
    </sheetView>
  </sheetViews>
  <sheetFormatPr baseColWidth="10" defaultColWidth="11.453125" defaultRowHeight="14.5" x14ac:dyDescent="0.35"/>
  <cols>
    <col min="1" max="1" width="20.7265625" style="69" customWidth="1"/>
    <col min="2" max="3" width="11.453125" style="69" customWidth="1"/>
    <col min="4" max="6" width="11.453125" style="69"/>
    <col min="7" max="8" width="14.54296875" style="69" customWidth="1"/>
    <col min="9" max="9" width="9.1796875" style="69" customWidth="1"/>
    <col min="10" max="16384" width="11.453125" style="69"/>
  </cols>
  <sheetData>
    <row r="1" spans="1:16" ht="60.75" customHeight="1" thickTop="1" x14ac:dyDescent="0.35">
      <c r="A1" s="186" t="s">
        <v>313</v>
      </c>
      <c r="B1" s="187"/>
      <c r="C1" s="187"/>
      <c r="D1" s="187"/>
      <c r="E1" s="187"/>
      <c r="F1" s="187"/>
      <c r="G1" s="187"/>
      <c r="H1" s="188"/>
    </row>
    <row r="2" spans="1:16" ht="81.75" customHeight="1" thickBot="1" x14ac:dyDescent="0.4">
      <c r="A2" s="70" t="s">
        <v>16</v>
      </c>
      <c r="B2" s="189" t="s">
        <v>192</v>
      </c>
      <c r="C2" s="189"/>
      <c r="D2" s="189"/>
      <c r="E2" s="189"/>
      <c r="F2" s="189"/>
      <c r="G2" s="189"/>
      <c r="H2" s="190"/>
    </row>
    <row r="3" spans="1:16" ht="6" customHeight="1" thickTop="1" thickBot="1" x14ac:dyDescent="0.4"/>
    <row r="4" spans="1:16" ht="21.5" thickTop="1" x14ac:dyDescent="0.35">
      <c r="A4" s="180" t="s">
        <v>123</v>
      </c>
      <c r="B4" s="181"/>
      <c r="C4" s="181"/>
      <c r="D4" s="181"/>
      <c r="E4" s="181"/>
      <c r="F4" s="181"/>
      <c r="G4" s="181"/>
      <c r="H4" s="182"/>
      <c r="I4" s="84"/>
      <c r="J4" s="84"/>
      <c r="K4" s="84"/>
      <c r="L4" s="84"/>
      <c r="M4" s="84"/>
      <c r="N4" s="84"/>
      <c r="O4" s="84"/>
      <c r="P4" s="84"/>
    </row>
    <row r="5" spans="1:16" ht="31" customHeight="1" x14ac:dyDescent="0.35">
      <c r="A5" s="74" t="s">
        <v>427</v>
      </c>
      <c r="B5" s="192" t="s">
        <v>309</v>
      </c>
      <c r="C5" s="193"/>
      <c r="D5" s="193"/>
      <c r="E5" s="193"/>
      <c r="F5" s="193"/>
      <c r="G5" s="193"/>
      <c r="H5" s="194"/>
      <c r="I5" s="84"/>
      <c r="J5" s="134"/>
      <c r="K5" s="84"/>
      <c r="L5" s="84"/>
      <c r="M5" s="129"/>
      <c r="N5" s="84"/>
      <c r="O5" s="84"/>
      <c r="P5" s="84"/>
    </row>
    <row r="6" spans="1:16" ht="29" x14ac:dyDescent="0.35">
      <c r="A6" s="74" t="s">
        <v>428</v>
      </c>
      <c r="B6" s="195" t="e">
        <f>LOOKUP($B$5,Skjules!J80:J98,Skjules!K80:K98)</f>
        <v>#N/A</v>
      </c>
      <c r="C6" s="196"/>
      <c r="D6" s="196"/>
      <c r="E6" s="196"/>
      <c r="F6" s="196"/>
      <c r="G6" s="196"/>
      <c r="H6" s="197"/>
      <c r="I6" s="84"/>
      <c r="J6" s="84"/>
      <c r="K6" s="84"/>
      <c r="L6" s="84"/>
      <c r="M6" s="129"/>
      <c r="N6" s="84"/>
      <c r="O6" s="84"/>
      <c r="P6" s="84"/>
    </row>
    <row r="7" spans="1:16" ht="29" x14ac:dyDescent="0.35">
      <c r="A7" s="74" t="s">
        <v>455</v>
      </c>
      <c r="B7" s="171"/>
      <c r="C7" s="172"/>
      <c r="D7" s="172"/>
      <c r="E7" s="172"/>
      <c r="F7" s="172"/>
      <c r="G7" s="172"/>
      <c r="H7" s="173"/>
      <c r="I7" s="84"/>
      <c r="J7" s="84"/>
      <c r="K7" s="84"/>
      <c r="L7" s="84"/>
      <c r="M7" s="129"/>
      <c r="N7" s="84"/>
      <c r="O7" s="84"/>
      <c r="P7" s="84"/>
    </row>
    <row r="8" spans="1:16" ht="55" x14ac:dyDescent="0.35">
      <c r="A8" s="74" t="s">
        <v>430</v>
      </c>
      <c r="B8" s="171"/>
      <c r="C8" s="172"/>
      <c r="D8" s="172"/>
      <c r="E8" s="172"/>
      <c r="F8" s="172"/>
      <c r="G8" s="172"/>
      <c r="H8" s="173"/>
      <c r="I8" s="84"/>
      <c r="J8" s="84"/>
      <c r="K8" s="84"/>
      <c r="L8" s="84"/>
      <c r="M8" s="129"/>
      <c r="N8" s="84"/>
      <c r="O8" s="84"/>
      <c r="P8" s="84"/>
    </row>
    <row r="9" spans="1:16" ht="87" x14ac:dyDescent="0.35">
      <c r="A9" s="74" t="s">
        <v>456</v>
      </c>
      <c r="B9" s="171"/>
      <c r="C9" s="172"/>
      <c r="D9" s="172"/>
      <c r="E9" s="172"/>
      <c r="F9" s="172"/>
      <c r="G9" s="172"/>
      <c r="H9" s="191"/>
      <c r="I9" s="84"/>
      <c r="J9" s="84"/>
      <c r="K9" s="84"/>
      <c r="L9" s="84"/>
      <c r="M9" s="129"/>
      <c r="N9" s="84"/>
      <c r="O9" s="84"/>
      <c r="P9" s="84"/>
    </row>
    <row r="10" spans="1:16" ht="64.5" customHeight="1" x14ac:dyDescent="0.35">
      <c r="A10" s="74" t="s">
        <v>111</v>
      </c>
      <c r="B10" s="171"/>
      <c r="C10" s="172"/>
      <c r="D10" s="172"/>
      <c r="E10" s="172"/>
      <c r="F10" s="172"/>
      <c r="G10" s="172"/>
      <c r="H10" s="185"/>
      <c r="I10" s="84"/>
      <c r="J10" s="84"/>
      <c r="K10" s="84"/>
      <c r="L10" s="84"/>
      <c r="M10" s="129"/>
      <c r="N10" s="84"/>
      <c r="O10" s="84"/>
      <c r="P10" s="84"/>
    </row>
    <row r="11" spans="1:16" ht="105.5" customHeight="1" x14ac:dyDescent="0.35">
      <c r="A11" s="74" t="s">
        <v>439</v>
      </c>
      <c r="B11" s="183" t="s">
        <v>309</v>
      </c>
      <c r="C11" s="184"/>
      <c r="D11" s="184"/>
      <c r="E11" s="184"/>
      <c r="F11" s="184"/>
      <c r="G11" s="184"/>
      <c r="H11" s="185"/>
      <c r="I11" s="84"/>
      <c r="J11" s="134"/>
      <c r="K11" s="84"/>
      <c r="L11" s="158"/>
      <c r="M11" s="159"/>
      <c r="N11" s="159"/>
      <c r="O11" s="159"/>
      <c r="P11" s="159"/>
    </row>
    <row r="12" spans="1:16" ht="72.5" x14ac:dyDescent="0.35">
      <c r="A12" s="74" t="s">
        <v>187</v>
      </c>
      <c r="B12" s="183" t="str">
        <f>IF(OR(B11=Skjules!I3,B11=Skjules!I4,B11=Skjules!I6)," - Ingen hjemmel -","")</f>
        <v/>
      </c>
      <c r="C12" s="184"/>
      <c r="D12" s="184"/>
      <c r="E12" s="184"/>
      <c r="F12" s="184"/>
      <c r="G12" s="184"/>
      <c r="H12" s="185"/>
      <c r="I12" s="84"/>
      <c r="J12" s="84"/>
      <c r="K12" s="84"/>
      <c r="L12" s="84"/>
      <c r="M12" s="129"/>
      <c r="N12" s="84"/>
      <c r="O12" s="84"/>
      <c r="P12" s="84"/>
    </row>
    <row r="13" spans="1:16" ht="50.25" customHeight="1" thickBot="1" x14ac:dyDescent="0.4">
      <c r="A13" s="73" t="s">
        <v>242</v>
      </c>
      <c r="B13" s="174"/>
      <c r="C13" s="175"/>
      <c r="D13" s="175"/>
      <c r="E13" s="175"/>
      <c r="F13" s="175"/>
      <c r="G13" s="175"/>
      <c r="H13" s="176"/>
    </row>
    <row r="14" spans="1:16" ht="6" customHeight="1" thickTop="1" thickBot="1" x14ac:dyDescent="0.4"/>
    <row r="15" spans="1:16" ht="28.15" customHeight="1" thickTop="1" x14ac:dyDescent="0.35">
      <c r="A15" s="177" t="s">
        <v>86</v>
      </c>
      <c r="B15" s="178"/>
      <c r="C15" s="178"/>
      <c r="D15" s="178"/>
      <c r="E15" s="178"/>
      <c r="F15" s="178"/>
      <c r="G15" s="178"/>
      <c r="H15" s="179"/>
    </row>
    <row r="16" spans="1:16" ht="45" customHeight="1" x14ac:dyDescent="0.35">
      <c r="A16" s="74" t="s">
        <v>440</v>
      </c>
      <c r="B16" s="171"/>
      <c r="C16" s="172"/>
      <c r="D16" s="172"/>
      <c r="E16" s="172"/>
      <c r="F16" s="172"/>
      <c r="G16" s="172"/>
      <c r="H16" s="173"/>
    </row>
    <row r="17" spans="1:18" ht="30" customHeight="1" x14ac:dyDescent="0.35">
      <c r="A17" s="75" t="s">
        <v>89</v>
      </c>
      <c r="B17" s="171"/>
      <c r="C17" s="172"/>
      <c r="D17" s="172"/>
      <c r="E17" s="172"/>
      <c r="F17" s="172"/>
      <c r="G17" s="172"/>
      <c r="H17" s="173"/>
    </row>
    <row r="18" spans="1:18" ht="103.5" customHeight="1" x14ac:dyDescent="0.35">
      <c r="A18" s="74" t="s">
        <v>305</v>
      </c>
      <c r="B18" s="171"/>
      <c r="C18" s="172"/>
      <c r="D18" s="172"/>
      <c r="E18" s="172"/>
      <c r="F18" s="172"/>
      <c r="G18" s="172"/>
      <c r="H18" s="173"/>
    </row>
    <row r="19" spans="1:18" ht="62.15" customHeight="1" x14ac:dyDescent="0.35">
      <c r="A19" s="74" t="s">
        <v>195</v>
      </c>
      <c r="B19" s="171"/>
      <c r="C19" s="172"/>
      <c r="D19" s="172"/>
      <c r="E19" s="172"/>
      <c r="F19" s="172"/>
      <c r="G19" s="172"/>
      <c r="H19" s="173"/>
    </row>
    <row r="20" spans="1:18" ht="44.5" customHeight="1" thickBot="1" x14ac:dyDescent="0.4">
      <c r="A20" s="76" t="s">
        <v>90</v>
      </c>
      <c r="B20" s="174"/>
      <c r="C20" s="175"/>
      <c r="D20" s="175"/>
      <c r="E20" s="175"/>
      <c r="F20" s="175"/>
      <c r="G20" s="175"/>
      <c r="H20" s="176"/>
    </row>
    <row r="21" spans="1:18" ht="6" customHeight="1" thickTop="1" thickBot="1" x14ac:dyDescent="0.4"/>
    <row r="22" spans="1:18" ht="39.5" thickTop="1" x14ac:dyDescent="0.35">
      <c r="A22" s="162" t="s">
        <v>441</v>
      </c>
      <c r="B22" s="163"/>
      <c r="C22" s="163"/>
      <c r="D22" s="163"/>
      <c r="E22" s="163"/>
      <c r="F22" s="163"/>
      <c r="G22" s="163"/>
      <c r="H22" s="130" t="s">
        <v>442</v>
      </c>
    </row>
    <row r="23" spans="1:18" ht="96" customHeight="1" x14ac:dyDescent="0.35">
      <c r="A23" s="164" t="s">
        <v>458</v>
      </c>
      <c r="B23" s="165"/>
      <c r="C23" s="165"/>
      <c r="D23" s="165"/>
      <c r="E23" s="165"/>
      <c r="F23" s="165"/>
      <c r="G23" s="165"/>
      <c r="H23" s="68" t="s">
        <v>309</v>
      </c>
      <c r="J23" s="157"/>
      <c r="K23" s="137"/>
      <c r="L23" s="137"/>
      <c r="M23" s="137"/>
      <c r="N23" s="137"/>
      <c r="O23" s="137"/>
      <c r="P23" s="137"/>
      <c r="Q23" s="137"/>
      <c r="R23" s="137"/>
    </row>
    <row r="24" spans="1:18" ht="36" customHeight="1" x14ac:dyDescent="0.35">
      <c r="A24" s="166" t="s">
        <v>179</v>
      </c>
      <c r="B24" s="167"/>
      <c r="C24" s="167"/>
      <c r="D24" s="167"/>
      <c r="E24" s="167"/>
      <c r="F24" s="167"/>
      <c r="G24" s="167"/>
      <c r="H24" s="68" t="s">
        <v>309</v>
      </c>
      <c r="J24" s="157"/>
      <c r="K24" s="137"/>
      <c r="L24" s="137"/>
      <c r="M24" s="137"/>
      <c r="N24" s="137"/>
      <c r="O24" s="137"/>
      <c r="P24" s="137"/>
      <c r="Q24" s="137"/>
      <c r="R24" s="137"/>
    </row>
    <row r="25" spans="1:18" ht="50" customHeight="1" x14ac:dyDescent="0.35">
      <c r="A25" s="168" t="s">
        <v>180</v>
      </c>
      <c r="B25" s="169"/>
      <c r="C25" s="169"/>
      <c r="D25" s="169"/>
      <c r="E25" s="169"/>
      <c r="F25" s="169"/>
      <c r="G25" s="169"/>
      <c r="H25" s="68" t="s">
        <v>309</v>
      </c>
      <c r="J25" s="71"/>
    </row>
    <row r="26" spans="1:18" ht="101.5" customHeight="1" x14ac:dyDescent="0.35">
      <c r="A26" s="164" t="s">
        <v>184</v>
      </c>
      <c r="B26" s="170"/>
      <c r="C26" s="170"/>
      <c r="D26" s="170"/>
      <c r="E26" s="170"/>
      <c r="F26" s="170"/>
      <c r="G26" s="170"/>
      <c r="H26" s="68" t="s">
        <v>309</v>
      </c>
      <c r="J26" s="160"/>
      <c r="K26" s="161"/>
      <c r="L26" s="161"/>
      <c r="M26" s="161"/>
      <c r="N26" s="161"/>
      <c r="O26" s="161"/>
      <c r="P26" s="161"/>
      <c r="Q26" s="161"/>
      <c r="R26" s="161"/>
    </row>
    <row r="27" spans="1:18" ht="57" customHeight="1" x14ac:dyDescent="0.35">
      <c r="A27" s="203" t="s">
        <v>181</v>
      </c>
      <c r="B27" s="170"/>
      <c r="C27" s="170"/>
      <c r="D27" s="170"/>
      <c r="E27" s="170"/>
      <c r="F27" s="170"/>
      <c r="G27" s="170"/>
      <c r="H27" s="68" t="s">
        <v>309</v>
      </c>
      <c r="J27" s="71"/>
    </row>
    <row r="28" spans="1:18" ht="66" customHeight="1" x14ac:dyDescent="0.35">
      <c r="A28" s="203" t="s">
        <v>306</v>
      </c>
      <c r="B28" s="170"/>
      <c r="C28" s="170"/>
      <c r="D28" s="170"/>
      <c r="E28" s="170"/>
      <c r="F28" s="170"/>
      <c r="G28" s="170"/>
      <c r="H28" s="68" t="s">
        <v>309</v>
      </c>
      <c r="J28" s="157"/>
      <c r="K28" s="137"/>
      <c r="L28" s="137"/>
      <c r="M28" s="137"/>
      <c r="N28" s="137"/>
      <c r="O28" s="137"/>
      <c r="P28" s="137"/>
      <c r="Q28" s="137"/>
      <c r="R28" s="137"/>
    </row>
    <row r="29" spans="1:18" ht="59.5" customHeight="1" x14ac:dyDescent="0.35">
      <c r="A29" s="203" t="s">
        <v>186</v>
      </c>
      <c r="B29" s="170"/>
      <c r="C29" s="170"/>
      <c r="D29" s="170"/>
      <c r="E29" s="170"/>
      <c r="F29" s="170"/>
      <c r="G29" s="170"/>
      <c r="H29" s="68" t="s">
        <v>309</v>
      </c>
      <c r="J29" s="71"/>
    </row>
    <row r="30" spans="1:18" ht="57.5" customHeight="1" x14ac:dyDescent="0.35">
      <c r="A30" s="164" t="s">
        <v>182</v>
      </c>
      <c r="B30" s="165"/>
      <c r="C30" s="165"/>
      <c r="D30" s="165"/>
      <c r="E30" s="165"/>
      <c r="F30" s="165"/>
      <c r="G30" s="165"/>
      <c r="H30" s="68" t="s">
        <v>309</v>
      </c>
      <c r="J30" s="157"/>
      <c r="K30" s="137"/>
      <c r="L30" s="137"/>
      <c r="M30" s="137"/>
      <c r="N30" s="137"/>
      <c r="O30" s="137"/>
      <c r="P30" s="137"/>
      <c r="Q30" s="137"/>
      <c r="R30" s="137"/>
    </row>
    <row r="31" spans="1:18" ht="60" customHeight="1" x14ac:dyDescent="0.35">
      <c r="A31" s="203" t="s">
        <v>183</v>
      </c>
      <c r="B31" s="170"/>
      <c r="C31" s="170"/>
      <c r="D31" s="170"/>
      <c r="E31" s="170"/>
      <c r="F31" s="170"/>
      <c r="G31" s="170"/>
      <c r="H31" s="68" t="s">
        <v>309</v>
      </c>
      <c r="J31" s="71"/>
    </row>
    <row r="32" spans="1:18" ht="55.5" customHeight="1" x14ac:dyDescent="0.35">
      <c r="A32" s="203" t="s">
        <v>102</v>
      </c>
      <c r="B32" s="170"/>
      <c r="C32" s="170"/>
      <c r="D32" s="170"/>
      <c r="E32" s="170"/>
      <c r="F32" s="170"/>
      <c r="G32" s="170"/>
      <c r="H32" s="68" t="s">
        <v>309</v>
      </c>
      <c r="J32" s="157"/>
      <c r="K32" s="137"/>
      <c r="L32" s="137"/>
      <c r="M32" s="137"/>
      <c r="N32" s="137"/>
      <c r="O32" s="137"/>
      <c r="P32" s="137"/>
      <c r="Q32" s="137"/>
      <c r="R32" s="137"/>
    </row>
    <row r="33" spans="1:18" ht="61.5" customHeight="1" thickBot="1" x14ac:dyDescent="0.4">
      <c r="A33" s="73" t="s">
        <v>185</v>
      </c>
      <c r="B33" s="204"/>
      <c r="C33" s="204"/>
      <c r="D33" s="204"/>
      <c r="E33" s="204"/>
      <c r="F33" s="204"/>
      <c r="G33" s="204"/>
      <c r="H33" s="206"/>
      <c r="J33" s="157"/>
      <c r="K33" s="137"/>
      <c r="L33" s="137"/>
      <c r="M33" s="137"/>
      <c r="N33" s="137"/>
      <c r="O33" s="137"/>
      <c r="P33" s="137"/>
      <c r="Q33" s="137"/>
      <c r="R33" s="137"/>
    </row>
    <row r="34" spans="1:18" ht="6" customHeight="1" thickTop="1" thickBot="1" x14ac:dyDescent="0.4">
      <c r="A34" s="77"/>
      <c r="B34" s="77"/>
      <c r="C34" s="77"/>
      <c r="D34" s="77"/>
      <c r="E34" s="77"/>
      <c r="F34" s="77"/>
      <c r="G34" s="77"/>
      <c r="H34" s="77"/>
    </row>
    <row r="35" spans="1:18" ht="15" thickTop="1" x14ac:dyDescent="0.35">
      <c r="A35" s="201" t="s">
        <v>443</v>
      </c>
      <c r="B35" s="202"/>
      <c r="C35" s="202"/>
      <c r="D35" s="202"/>
      <c r="E35" s="202"/>
      <c r="F35" s="202"/>
      <c r="G35" s="202"/>
      <c r="H35" s="78" t="s">
        <v>243</v>
      </c>
    </row>
    <row r="36" spans="1:18" ht="48.75" customHeight="1" x14ac:dyDescent="0.35">
      <c r="A36" s="207" t="s">
        <v>309</v>
      </c>
      <c r="B36" s="208"/>
      <c r="C36" s="208"/>
      <c r="D36" s="208"/>
      <c r="E36" s="208"/>
      <c r="F36" s="208"/>
      <c r="G36" s="209"/>
      <c r="H36" s="79" t="str">
        <f>IF(A36=Skjules!I32,"Nei",IF(A36=Skjules!I33,"Ja",IF(A36=Skjules!I34,"Ja","")))</f>
        <v/>
      </c>
      <c r="J36" s="71"/>
    </row>
    <row r="37" spans="1:18" ht="59.5" customHeight="1" thickBot="1" x14ac:dyDescent="0.4">
      <c r="A37" s="73" t="s">
        <v>70</v>
      </c>
      <c r="B37" s="204"/>
      <c r="C37" s="204"/>
      <c r="D37" s="204"/>
      <c r="E37" s="204"/>
      <c r="F37" s="204"/>
      <c r="G37" s="204"/>
      <c r="H37" s="205"/>
    </row>
    <row r="38" spans="1:18" ht="6" customHeight="1" thickTop="1" thickBot="1" x14ac:dyDescent="0.4"/>
    <row r="39" spans="1:18" ht="15.5" thickTop="1" thickBot="1" x14ac:dyDescent="0.4">
      <c r="A39" s="210" t="s">
        <v>245</v>
      </c>
      <c r="B39" s="211"/>
      <c r="C39" s="211"/>
      <c r="D39" s="211"/>
      <c r="E39" s="211"/>
      <c r="F39" s="211"/>
      <c r="G39" s="211"/>
      <c r="H39" s="212"/>
    </row>
    <row r="40" spans="1:18" ht="66" customHeight="1" thickTop="1" thickBot="1" x14ac:dyDescent="0.4">
      <c r="A40" s="198"/>
      <c r="B40" s="199"/>
      <c r="C40" s="199"/>
      <c r="D40" s="199"/>
      <c r="E40" s="199"/>
      <c r="F40" s="199"/>
      <c r="G40" s="199"/>
      <c r="H40" s="200"/>
    </row>
    <row r="41" spans="1:18" ht="6" customHeight="1" thickTop="1" thickBot="1" x14ac:dyDescent="0.4"/>
    <row r="42" spans="1:18" ht="34.5" customHeight="1" thickTop="1" thickBot="1" x14ac:dyDescent="0.4">
      <c r="A42" s="154" t="s">
        <v>444</v>
      </c>
      <c r="B42" s="155"/>
      <c r="C42" s="155"/>
      <c r="D42" s="155"/>
      <c r="E42" s="155"/>
      <c r="F42" s="155"/>
      <c r="G42" s="155"/>
      <c r="H42" s="156"/>
    </row>
    <row r="43" spans="1:18" ht="15" thickTop="1" x14ac:dyDescent="0.35">
      <c r="A43" s="80" t="s">
        <v>438</v>
      </c>
    </row>
  </sheetData>
  <sheetProtection selectLockedCells="1"/>
  <mergeCells count="44">
    <mergeCell ref="A40:H40"/>
    <mergeCell ref="A35:G35"/>
    <mergeCell ref="A27:G27"/>
    <mergeCell ref="A28:G28"/>
    <mergeCell ref="A29:G29"/>
    <mergeCell ref="A30:G30"/>
    <mergeCell ref="A31:G31"/>
    <mergeCell ref="A32:G32"/>
    <mergeCell ref="B37:H37"/>
    <mergeCell ref="B33:H33"/>
    <mergeCell ref="A36:G36"/>
    <mergeCell ref="A39:H39"/>
    <mergeCell ref="A1:H1"/>
    <mergeCell ref="B2:H2"/>
    <mergeCell ref="B8:H8"/>
    <mergeCell ref="B9:H9"/>
    <mergeCell ref="B10:H10"/>
    <mergeCell ref="B5:H5"/>
    <mergeCell ref="B6:H6"/>
    <mergeCell ref="B7:H7"/>
    <mergeCell ref="B18:H18"/>
    <mergeCell ref="B19:H19"/>
    <mergeCell ref="B20:H20"/>
    <mergeCell ref="A15:H15"/>
    <mergeCell ref="A4:H4"/>
    <mergeCell ref="B11:H11"/>
    <mergeCell ref="B12:H12"/>
    <mergeCell ref="B13:H13"/>
    <mergeCell ref="A42:H42"/>
    <mergeCell ref="J33:R33"/>
    <mergeCell ref="J28:R28"/>
    <mergeCell ref="L11:P11"/>
    <mergeCell ref="J32:R32"/>
    <mergeCell ref="J26:R26"/>
    <mergeCell ref="J24:R24"/>
    <mergeCell ref="J23:R23"/>
    <mergeCell ref="J30:R30"/>
    <mergeCell ref="A22:G22"/>
    <mergeCell ref="A23:G23"/>
    <mergeCell ref="A24:G24"/>
    <mergeCell ref="A25:G25"/>
    <mergeCell ref="A26:G26"/>
    <mergeCell ref="B16:H16"/>
    <mergeCell ref="B17:H17"/>
  </mergeCells>
  <conditionalFormatting sqref="H23">
    <cfRule type="expression" dxfId="437" priority="97">
      <formula>H23=""</formula>
    </cfRule>
    <cfRule type="cellIs" dxfId="436" priority="149" operator="equal">
      <formula>"Ja"</formula>
    </cfRule>
  </conditionalFormatting>
  <conditionalFormatting sqref="H35">
    <cfRule type="cellIs" dxfId="435" priority="140" operator="equal">
      <formula>"Det er færre enn to ""Ja"", full DPIA er derfor ikke nødvendig"</formula>
    </cfRule>
  </conditionalFormatting>
  <conditionalFormatting sqref="B5:H5">
    <cfRule type="expression" dxfId="434" priority="62">
      <formula>$B$5=""</formula>
    </cfRule>
    <cfRule type="expression" dxfId="433" priority="112">
      <formula>$B$5="'- Velg -"</formula>
    </cfRule>
  </conditionalFormatting>
  <conditionalFormatting sqref="B11:H11">
    <cfRule type="expression" dxfId="432" priority="113">
      <formula>$B$11=""</formula>
    </cfRule>
  </conditionalFormatting>
  <conditionalFormatting sqref="A36:G36">
    <cfRule type="expression" dxfId="431" priority="109">
      <formula>$A$36=""</formula>
    </cfRule>
  </conditionalFormatting>
  <conditionalFormatting sqref="H24:H32">
    <cfRule type="expression" dxfId="430" priority="64">
      <formula>H24=""</formula>
    </cfRule>
    <cfRule type="cellIs" dxfId="429" priority="65" operator="equal">
      <formula>"Ja"</formula>
    </cfRule>
  </conditionalFormatting>
  <conditionalFormatting sqref="H24">
    <cfRule type="expression" dxfId="428" priority="60">
      <formula>H24=""</formula>
    </cfRule>
    <cfRule type="cellIs" dxfId="427" priority="61" operator="equal">
      <formula>"Ja"</formula>
    </cfRule>
  </conditionalFormatting>
  <conditionalFormatting sqref="H25">
    <cfRule type="expression" dxfId="426" priority="58">
      <formula>H25=""</formula>
    </cfRule>
    <cfRule type="cellIs" dxfId="425" priority="59" operator="equal">
      <formula>"Ja"</formula>
    </cfRule>
  </conditionalFormatting>
  <conditionalFormatting sqref="H26">
    <cfRule type="expression" dxfId="424" priority="56">
      <formula>H26=""</formula>
    </cfRule>
    <cfRule type="cellIs" dxfId="423" priority="57" operator="equal">
      <formula>"Ja"</formula>
    </cfRule>
  </conditionalFormatting>
  <conditionalFormatting sqref="H27">
    <cfRule type="expression" dxfId="422" priority="54">
      <formula>H27=""</formula>
    </cfRule>
    <cfRule type="cellIs" dxfId="421" priority="55" operator="equal">
      <formula>"Ja"</formula>
    </cfRule>
  </conditionalFormatting>
  <conditionalFormatting sqref="H28">
    <cfRule type="expression" dxfId="420" priority="52">
      <formula>H28=""</formula>
    </cfRule>
    <cfRule type="cellIs" dxfId="419" priority="53" operator="equal">
      <formula>"Ja"</formula>
    </cfRule>
  </conditionalFormatting>
  <conditionalFormatting sqref="H29">
    <cfRule type="expression" dxfId="418" priority="50">
      <formula>H29=""</formula>
    </cfRule>
    <cfRule type="cellIs" dxfId="417" priority="51" operator="equal">
      <formula>"Ja"</formula>
    </cfRule>
  </conditionalFormatting>
  <conditionalFormatting sqref="H30">
    <cfRule type="expression" dxfId="416" priority="48">
      <formula>H30=""</formula>
    </cfRule>
    <cfRule type="cellIs" dxfId="415" priority="49" operator="equal">
      <formula>"Ja"</formula>
    </cfRule>
  </conditionalFormatting>
  <conditionalFormatting sqref="H31">
    <cfRule type="expression" dxfId="414" priority="46">
      <formula>H31=""</formula>
    </cfRule>
    <cfRule type="cellIs" dxfId="413" priority="47" operator="equal">
      <formula>"Ja"</formula>
    </cfRule>
  </conditionalFormatting>
  <conditionalFormatting sqref="H32">
    <cfRule type="expression" dxfId="412" priority="44">
      <formula>H32=""</formula>
    </cfRule>
    <cfRule type="cellIs" dxfId="411" priority="45" operator="equal">
      <formula>"Ja"</formula>
    </cfRule>
  </conditionalFormatting>
  <conditionalFormatting sqref="B6:H6">
    <cfRule type="expression" dxfId="410" priority="42">
      <formula>$B$5=""</formula>
    </cfRule>
  </conditionalFormatting>
  <conditionalFormatting sqref="H24">
    <cfRule type="expression" dxfId="409" priority="40">
      <formula>H24=""</formula>
    </cfRule>
    <cfRule type="cellIs" dxfId="408" priority="41" operator="equal">
      <formula>"Ja"</formula>
    </cfRule>
  </conditionalFormatting>
  <conditionalFormatting sqref="H25">
    <cfRule type="expression" dxfId="407" priority="38">
      <formula>H25=""</formula>
    </cfRule>
    <cfRule type="cellIs" dxfId="406" priority="39" operator="equal">
      <formula>"Ja"</formula>
    </cfRule>
  </conditionalFormatting>
  <conditionalFormatting sqref="H25">
    <cfRule type="expression" dxfId="405" priority="36">
      <formula>H25=""</formula>
    </cfRule>
    <cfRule type="cellIs" dxfId="404" priority="37" operator="equal">
      <formula>"Ja"</formula>
    </cfRule>
  </conditionalFormatting>
  <conditionalFormatting sqref="H25">
    <cfRule type="expression" dxfId="403" priority="34">
      <formula>H25=""</formula>
    </cfRule>
    <cfRule type="cellIs" dxfId="402" priority="35" operator="equal">
      <formula>"Ja"</formula>
    </cfRule>
  </conditionalFormatting>
  <conditionalFormatting sqref="H25">
    <cfRule type="expression" dxfId="401" priority="32">
      <formula>H25=""</formula>
    </cfRule>
    <cfRule type="cellIs" dxfId="400" priority="33" operator="equal">
      <formula>"Ja"</formula>
    </cfRule>
  </conditionalFormatting>
  <conditionalFormatting sqref="H26">
    <cfRule type="expression" dxfId="399" priority="30">
      <formula>H26=""</formula>
    </cfRule>
    <cfRule type="cellIs" dxfId="398" priority="31" operator="equal">
      <formula>"Ja"</formula>
    </cfRule>
  </conditionalFormatting>
  <conditionalFormatting sqref="H26">
    <cfRule type="expression" dxfId="397" priority="28">
      <formula>H26=""</formula>
    </cfRule>
    <cfRule type="cellIs" dxfId="396" priority="29" operator="equal">
      <formula>"Ja"</formula>
    </cfRule>
  </conditionalFormatting>
  <conditionalFormatting sqref="H27">
    <cfRule type="expression" dxfId="395" priority="26">
      <formula>H27=""</formula>
    </cfRule>
    <cfRule type="cellIs" dxfId="394" priority="27" operator="equal">
      <formula>"Ja"</formula>
    </cfRule>
  </conditionalFormatting>
  <conditionalFormatting sqref="H27">
    <cfRule type="expression" dxfId="393" priority="24">
      <formula>H27=""</formula>
    </cfRule>
    <cfRule type="cellIs" dxfId="392" priority="25" operator="equal">
      <formula>"Ja"</formula>
    </cfRule>
  </conditionalFormatting>
  <conditionalFormatting sqref="H28">
    <cfRule type="expression" dxfId="391" priority="22">
      <formula>H28=""</formula>
    </cfRule>
    <cfRule type="cellIs" dxfId="390" priority="23" operator="equal">
      <formula>"Ja"</formula>
    </cfRule>
  </conditionalFormatting>
  <conditionalFormatting sqref="H28">
    <cfRule type="expression" dxfId="389" priority="20">
      <formula>H28=""</formula>
    </cfRule>
    <cfRule type="cellIs" dxfId="388" priority="21" operator="equal">
      <formula>"Ja"</formula>
    </cfRule>
  </conditionalFormatting>
  <conditionalFormatting sqref="H29">
    <cfRule type="expression" dxfId="387" priority="18">
      <formula>H29=""</formula>
    </cfRule>
    <cfRule type="cellIs" dxfId="386" priority="19" operator="equal">
      <formula>"Ja"</formula>
    </cfRule>
  </conditionalFormatting>
  <conditionalFormatting sqref="H29">
    <cfRule type="expression" dxfId="385" priority="16">
      <formula>H29=""</formula>
    </cfRule>
    <cfRule type="cellIs" dxfId="384" priority="17" operator="equal">
      <formula>"Ja"</formula>
    </cfRule>
  </conditionalFormatting>
  <conditionalFormatting sqref="H30">
    <cfRule type="expression" dxfId="383" priority="14">
      <formula>H30=""</formula>
    </cfRule>
    <cfRule type="cellIs" dxfId="382" priority="15" operator="equal">
      <formula>"Ja"</formula>
    </cfRule>
  </conditionalFormatting>
  <conditionalFormatting sqref="H30">
    <cfRule type="expression" dxfId="381" priority="12">
      <formula>H30=""</formula>
    </cfRule>
    <cfRule type="cellIs" dxfId="380" priority="13" operator="equal">
      <formula>"Ja"</formula>
    </cfRule>
  </conditionalFormatting>
  <conditionalFormatting sqref="H31">
    <cfRule type="expression" dxfId="379" priority="10">
      <formula>H31=""</formula>
    </cfRule>
    <cfRule type="cellIs" dxfId="378" priority="11" operator="equal">
      <formula>"Ja"</formula>
    </cfRule>
  </conditionalFormatting>
  <conditionalFormatting sqref="H31">
    <cfRule type="expression" dxfId="377" priority="8">
      <formula>H31=""</formula>
    </cfRule>
    <cfRule type="cellIs" dxfId="376" priority="9" operator="equal">
      <formula>"Ja"</formula>
    </cfRule>
  </conditionalFormatting>
  <conditionalFormatting sqref="H32">
    <cfRule type="expression" dxfId="375" priority="6">
      <formula>H32=""</formula>
    </cfRule>
    <cfRule type="cellIs" dxfId="374" priority="7" operator="equal">
      <formula>"Ja"</formula>
    </cfRule>
  </conditionalFormatting>
  <conditionalFormatting sqref="H32">
    <cfRule type="expression" dxfId="373" priority="4">
      <formula>H32=""</formula>
    </cfRule>
    <cfRule type="cellIs" dxfId="372" priority="5" operator="equal">
      <formula>"Ja"</formula>
    </cfRule>
  </conditionalFormatting>
  <conditionalFormatting sqref="A40:H40">
    <cfRule type="expression" dxfId="371" priority="3">
      <formula>$H$36="Ja"</formula>
    </cfRule>
  </conditionalFormatting>
  <printOptions horizontalCentered="1" verticalCentered="1"/>
  <pageMargins left="0.19685039370078741" right="0.19685039370078741" top="0.19685039370078741" bottom="0.19685039370078741" header="0.31496062992125984" footer="0.31496062992125984"/>
  <pageSetup paperSize="9" scale="45" orientation="portrait" r:id="rId1"/>
  <headerFooter>
    <oddHeader>&amp;L&amp;"-,Fet"Bærum kommune (unntatt offentlighet)&amp;C&amp;D&amp;RSide &amp;P</oddHead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17DFF8E5-78E6-4260-B08F-3C9B0A5632F4}">
            <xm:f>$B$11=Skjules!$I$9</xm:f>
            <x14:dxf>
              <fill>
                <patternFill>
                  <bgColor rgb="FFFFFF00"/>
                </patternFill>
              </fill>
            </x14:dxf>
          </x14:cfRule>
          <xm:sqref>B11:H11</xm:sqref>
        </x14:conditionalFormatting>
        <x14:conditionalFormatting xmlns:xm="http://schemas.microsoft.com/office/excel/2006/main">
          <x14:cfRule type="expression" priority="1040" id="{CB1AB8F8-A937-43C6-9699-3E6FEC09BD6C}">
            <xm:f>$B$11=Skjules!$I$4</xm:f>
            <x14:dxf>
              <fill>
                <patternFill>
                  <bgColor theme="0" tint="-0.14996795556505021"/>
                </patternFill>
              </fill>
            </x14:dxf>
          </x14:cfRule>
          <xm:sqref>B12:G12</xm:sqref>
        </x14:conditionalFormatting>
        <x14:conditionalFormatting xmlns:xm="http://schemas.microsoft.com/office/excel/2006/main">
          <x14:cfRule type="expression" priority="1041" id="{5F09E2FD-BE9F-4CCC-A4EA-6934B92A4304}">
            <xm:f>$B$11=Skjules!$I$3</xm:f>
            <x14:dxf>
              <fill>
                <patternFill>
                  <bgColor theme="0" tint="-0.14996795556505021"/>
                </patternFill>
              </fill>
            </x14:dxf>
          </x14:cfRule>
          <x14:cfRule type="expression" priority="2" id="{7D57442A-1BFB-44B0-83A2-2230F2D9E748}">
            <xm:f>$B$11=Skjules!$I$6</xm:f>
            <x14:dxf>
              <fill>
                <patternFill>
                  <bgColor theme="0" tint="-0.14996795556505021"/>
                </patternFill>
              </fill>
            </x14:dxf>
          </x14:cfRule>
          <xm:sqref>B12:H12</xm:sqref>
        </x14:conditionalFormatting>
        <x14:conditionalFormatting xmlns:xm="http://schemas.microsoft.com/office/excel/2006/main">
          <x14:cfRule type="expression" priority="1140" id="{3432B52B-E5B4-43C0-803A-4DA53F1A2B85}">
            <xm:f>$A$36=Skjules!$I$32</xm:f>
            <x14:dxf>
              <fill>
                <patternFill>
                  <bgColor rgb="FF00B050"/>
                </patternFill>
              </fill>
            </x14:dxf>
          </x14:cfRule>
          <xm:sqref>H36</xm:sqref>
        </x14:conditionalFormatting>
        <x14:conditionalFormatting xmlns:xm="http://schemas.microsoft.com/office/excel/2006/main">
          <x14:cfRule type="expression" priority="1141" id="{FD003BFE-D1B5-4CA2-9497-397A31A0FA08}">
            <xm:f>$A$36=Skjules!$I$34</xm:f>
            <x14:dxf>
              <fill>
                <patternFill>
                  <bgColor rgb="FFFF0000"/>
                </patternFill>
              </fill>
            </x14:dxf>
          </x14:cfRule>
          <x14:cfRule type="expression" priority="1142" id="{A039A397-152D-492F-8D04-61BA3E9A285E}">
            <xm:f>$A$36=Skjules!$I$33</xm:f>
            <x14:dxf>
              <fill>
                <patternFill>
                  <bgColor rgb="FFFF0000"/>
                </patternFill>
              </fill>
            </x14:dxf>
          </x14:cfRule>
          <xm:sqref>H36</xm:sqref>
        </x14:conditionalFormatting>
        <x14:conditionalFormatting xmlns:xm="http://schemas.microsoft.com/office/excel/2006/main">
          <x14:cfRule type="expression" priority="1145" id="{4A0F9F87-D985-428C-8219-88F258CCF1AE}">
            <xm:f>$A$36=Skjules!$I$35</xm:f>
            <x14:dxf>
              <fill>
                <patternFill>
                  <bgColor theme="8" tint="0.79998168889431442"/>
                </patternFill>
              </fill>
            </x14:dxf>
          </x14:cfRule>
          <xm:sqref>A36:G36</xm:sqref>
        </x14:conditionalFormatting>
        <x14:conditionalFormatting xmlns:xm="http://schemas.microsoft.com/office/excel/2006/main">
          <x14:cfRule type="expression" priority="1297" id="{801224F3-1570-4851-A946-442570D1AF48}">
            <xm:f>$B$5=Skjules!$J$98</xm:f>
            <x14:dxf>
              <fill>
                <patternFill>
                  <bgColor theme="8" tint="0.79998168889431442"/>
                </patternFill>
              </fill>
            </x14:dxf>
          </x14:cfRule>
          <xm:sqref>B5:H5</xm:sqref>
        </x14:conditionalFormatting>
        <x14:conditionalFormatting xmlns:xm="http://schemas.microsoft.com/office/excel/2006/main">
          <x14:cfRule type="expression" priority="1298" id="{DB311C44-AD5B-439B-AE12-12E3CE4B2876}">
            <xm:f>H23=Skjules!$K$17</xm:f>
            <x14:dxf>
              <fill>
                <patternFill>
                  <bgColor theme="8" tint="0.79998168889431442"/>
                </patternFill>
              </fill>
            </x14:dxf>
          </x14:cfRule>
          <xm:sqref>H23:H32</xm:sqref>
        </x14:conditionalFormatting>
        <x14:conditionalFormatting xmlns:xm="http://schemas.microsoft.com/office/excel/2006/main">
          <x14:cfRule type="expression" priority="43" id="{C9F08407-EEFD-475A-85F4-DBC9F57B99FE}">
            <xm:f>$B$5=Skjules!$J$98</xm:f>
            <x14:dxf>
              <font>
                <color theme="0"/>
              </font>
            </x14:dxf>
          </x14:cfRule>
          <xm:sqref>B6:H6</xm:sqref>
        </x14:conditionalFormatting>
        <x14:conditionalFormatting xmlns:xm="http://schemas.microsoft.com/office/excel/2006/main">
          <x14:cfRule type="expression" priority="1341" id="{786239D1-02C7-4B2E-ACD4-D3C858D8D622}">
            <xm:f>$B$11=Skjules!$I$10</xm:f>
            <x14:dxf>
              <fill>
                <patternFill>
                  <bgColor theme="8" tint="0.79998168889431442"/>
                </patternFill>
              </fill>
            </x14:dxf>
          </x14:cfRule>
          <xm:sqref>B11:H11</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Skjules!$I$32:$I$35</xm:f>
          </x14:formula1>
          <xm:sqref>A36:G36</xm:sqref>
        </x14:dataValidation>
        <x14:dataValidation type="list" allowBlank="1" showInputMessage="1" xr:uid="{00000000-0002-0000-0100-000001000000}">
          <x14:formula1>
            <xm:f>Skjules!$J$80:$J$98</xm:f>
          </x14:formula1>
          <xm:sqref>B5:H5</xm:sqref>
        </x14:dataValidation>
        <x14:dataValidation type="list" allowBlank="1" showInputMessage="1" showErrorMessage="1" errorTitle="Ugyldig svar" error="Velg fra nedtrekksmenyen" xr:uid="{00000000-0002-0000-0100-000002000000}">
          <x14:formula1>
            <xm:f>Skjules!$K$15:$K$17</xm:f>
          </x14:formula1>
          <xm:sqref>H23:H32</xm:sqref>
        </x14:dataValidation>
        <x14:dataValidation type="list" allowBlank="1" showInputMessage="1" showErrorMessage="1" xr:uid="{00000000-0002-0000-0100-000003000000}">
          <x14:formula1>
            <xm:f>Skjules!$I$3:$I$10</xm:f>
          </x14:formula1>
          <xm:sqref>B11:H11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
  <dimension ref="A1:T158"/>
  <sheetViews>
    <sheetView showGridLines="0" zoomScale="150" zoomScaleNormal="150" workbookViewId="0">
      <selection activeCell="A5" sqref="A5:H5"/>
    </sheetView>
  </sheetViews>
  <sheetFormatPr baseColWidth="10" defaultColWidth="11.453125" defaultRowHeight="14.5" x14ac:dyDescent="0.35"/>
  <cols>
    <col min="1" max="1" width="19.7265625" style="69" customWidth="1"/>
    <col min="2" max="2" width="11.453125" style="69" customWidth="1"/>
    <col min="3" max="3" width="9.81640625" style="69" bestFit="1" customWidth="1"/>
    <col min="4" max="4" width="11.54296875" style="69" customWidth="1"/>
    <col min="5" max="6" width="11.453125" style="69"/>
    <col min="7" max="7" width="14.54296875" style="69" customWidth="1"/>
    <col min="8" max="8" width="14.54296875" style="81" customWidth="1"/>
    <col min="9" max="9" width="9.1796875" style="69" customWidth="1"/>
    <col min="10" max="10" width="15" style="81" customWidth="1"/>
    <col min="11" max="16384" width="11.453125" style="69"/>
  </cols>
  <sheetData>
    <row r="1" spans="1:11" ht="22" thickTop="1" thickBot="1" x14ac:dyDescent="0.4">
      <c r="A1" s="269" t="s">
        <v>71</v>
      </c>
      <c r="B1" s="270"/>
      <c r="C1" s="270"/>
      <c r="D1" s="270"/>
      <c r="E1" s="270"/>
      <c r="F1" s="270"/>
      <c r="G1" s="270"/>
      <c r="H1" s="271"/>
      <c r="K1" s="84"/>
    </row>
    <row r="2" spans="1:11" ht="6" customHeight="1" thickTop="1" thickBot="1" x14ac:dyDescent="0.4">
      <c r="K2" s="84"/>
    </row>
    <row r="3" spans="1:11" ht="15.5" thickTop="1" thickBot="1" x14ac:dyDescent="0.4">
      <c r="A3" s="272" t="s">
        <v>73</v>
      </c>
      <c r="B3" s="273"/>
      <c r="C3" s="273"/>
      <c r="D3" s="273"/>
      <c r="E3" s="273"/>
      <c r="F3" s="273"/>
      <c r="G3" s="273"/>
      <c r="H3" s="274"/>
      <c r="K3" s="84"/>
    </row>
    <row r="4" spans="1:11" x14ac:dyDescent="0.35">
      <c r="A4" s="268" t="s">
        <v>210</v>
      </c>
      <c r="B4" s="229"/>
      <c r="C4" s="229" t="s">
        <v>17</v>
      </c>
      <c r="D4" s="229"/>
      <c r="E4" s="229"/>
      <c r="F4" s="229"/>
      <c r="G4" s="229"/>
      <c r="H4" s="230"/>
      <c r="K4" s="84"/>
    </row>
    <row r="5" spans="1:11" ht="51" customHeight="1" thickBot="1" x14ac:dyDescent="0.4">
      <c r="A5" s="275">
        <f>+Initialvurdering!B10</f>
        <v>0</v>
      </c>
      <c r="B5" s="276"/>
      <c r="C5" s="276"/>
      <c r="D5" s="276"/>
      <c r="E5" s="276"/>
      <c r="F5" s="276"/>
      <c r="G5" s="276"/>
      <c r="H5" s="277"/>
      <c r="K5" s="84"/>
    </row>
    <row r="6" spans="1:11" ht="28.9" customHeight="1" x14ac:dyDescent="0.35">
      <c r="A6" s="215" t="s">
        <v>177</v>
      </c>
      <c r="B6" s="216"/>
      <c r="C6" s="216"/>
      <c r="D6" s="216"/>
      <c r="E6" s="216"/>
      <c r="F6" s="216"/>
      <c r="G6" s="217"/>
      <c r="H6" s="68" t="s">
        <v>309</v>
      </c>
      <c r="J6" s="71" t="str">
        <f>+Skjules!$I$103</f>
        <v>Nedtrekksmeny</v>
      </c>
    </row>
    <row r="7" spans="1:11" x14ac:dyDescent="0.35">
      <c r="A7" s="253" t="s">
        <v>211</v>
      </c>
      <c r="B7" s="254"/>
      <c r="C7" s="254"/>
      <c r="D7" s="254"/>
      <c r="E7" s="254"/>
      <c r="F7" s="254"/>
      <c r="G7" s="255"/>
      <c r="H7" s="82" t="str">
        <f>+Initialvurdering!H24</f>
        <v>- Velg -</v>
      </c>
    </row>
    <row r="8" spans="1:11" ht="45.75" customHeight="1" x14ac:dyDescent="0.35">
      <c r="A8" s="253" t="s">
        <v>212</v>
      </c>
      <c r="B8" s="254"/>
      <c r="C8" s="254"/>
      <c r="D8" s="254"/>
      <c r="E8" s="254"/>
      <c r="F8" s="254"/>
      <c r="G8" s="255"/>
      <c r="H8" s="82" t="str">
        <f>+Initialvurdering!H28</f>
        <v>- Velg -</v>
      </c>
    </row>
    <row r="9" spans="1:11" ht="45.75" customHeight="1" x14ac:dyDescent="0.35">
      <c r="A9" s="253" t="s">
        <v>50</v>
      </c>
      <c r="B9" s="254"/>
      <c r="C9" s="254"/>
      <c r="D9" s="254"/>
      <c r="E9" s="254"/>
      <c r="F9" s="254"/>
      <c r="G9" s="255"/>
      <c r="H9" s="68" t="s">
        <v>309</v>
      </c>
      <c r="J9" s="71" t="str">
        <f>+Skjules!$I$103</f>
        <v>Nedtrekksmeny</v>
      </c>
    </row>
    <row r="10" spans="1:11" ht="15" thickBot="1" x14ac:dyDescent="0.4">
      <c r="A10" s="278" t="s">
        <v>18</v>
      </c>
      <c r="B10" s="279"/>
      <c r="C10" s="279"/>
      <c r="D10" s="279"/>
      <c r="E10" s="279"/>
      <c r="F10" s="279"/>
      <c r="G10" s="280"/>
      <c r="H10" s="119" t="s">
        <v>309</v>
      </c>
      <c r="J10" s="71" t="str">
        <f>+Skjules!$I$103</f>
        <v>Nedtrekksmeny</v>
      </c>
    </row>
    <row r="11" spans="1:11" ht="28.9" customHeight="1" thickBot="1" x14ac:dyDescent="0.4">
      <c r="A11" s="315" t="s">
        <v>272</v>
      </c>
      <c r="B11" s="316"/>
      <c r="C11" s="316"/>
      <c r="D11" s="316"/>
      <c r="E11" s="316"/>
      <c r="F11" s="316"/>
      <c r="G11" s="316"/>
      <c r="H11" s="317"/>
    </row>
    <row r="12" spans="1:11" ht="15.5" thickTop="1" thickBot="1" x14ac:dyDescent="0.4">
      <c r="A12" s="224" t="s">
        <v>231</v>
      </c>
      <c r="B12" s="225"/>
      <c r="C12" s="225"/>
      <c r="D12" s="225"/>
      <c r="E12" s="225"/>
      <c r="F12" s="225"/>
      <c r="G12" s="225"/>
      <c r="H12" s="226"/>
    </row>
    <row r="13" spans="1:11" ht="28.9" customHeight="1" thickTop="1" thickBot="1" x14ac:dyDescent="0.4">
      <c r="A13" s="287" t="s">
        <v>263</v>
      </c>
      <c r="B13" s="288"/>
      <c r="C13" s="288"/>
      <c r="D13" s="288"/>
      <c r="E13" s="288"/>
      <c r="F13" s="288"/>
      <c r="G13" s="289"/>
      <c r="H13" s="89" t="s">
        <v>309</v>
      </c>
      <c r="J13" s="83" t="s">
        <v>310</v>
      </c>
    </row>
    <row r="14" spans="1:11" ht="6" customHeight="1" thickTop="1" thickBot="1" x14ac:dyDescent="0.4"/>
    <row r="15" spans="1:11" ht="15.5" thickTop="1" thickBot="1" x14ac:dyDescent="0.4">
      <c r="A15" s="224" t="s">
        <v>72</v>
      </c>
      <c r="B15" s="225"/>
      <c r="C15" s="225"/>
      <c r="D15" s="225"/>
      <c r="E15" s="225"/>
      <c r="F15" s="225"/>
      <c r="G15" s="225"/>
      <c r="H15" s="226"/>
    </row>
    <row r="16" spans="1:11" x14ac:dyDescent="0.35">
      <c r="A16" s="268" t="s">
        <v>213</v>
      </c>
      <c r="B16" s="229"/>
      <c r="C16" s="229"/>
      <c r="D16" s="229"/>
      <c r="E16" s="229"/>
      <c r="F16" s="229"/>
      <c r="G16" s="229"/>
      <c r="H16" s="230"/>
      <c r="K16" s="84"/>
    </row>
    <row r="17" spans="1:20" ht="28.9" customHeight="1" thickBot="1" x14ac:dyDescent="0.4">
      <c r="A17" s="281" t="str">
        <f>+Initialvurdering!B11</f>
        <v>- Velg -</v>
      </c>
      <c r="B17" s="282"/>
      <c r="C17" s="282"/>
      <c r="D17" s="282"/>
      <c r="E17" s="282"/>
      <c r="F17" s="282"/>
      <c r="G17" s="282"/>
      <c r="H17" s="283"/>
    </row>
    <row r="18" spans="1:20" x14ac:dyDescent="0.35">
      <c r="A18" s="268" t="s">
        <v>19</v>
      </c>
      <c r="B18" s="229"/>
      <c r="C18" s="229"/>
      <c r="D18" s="229"/>
      <c r="E18" s="229"/>
      <c r="F18" s="229"/>
      <c r="G18" s="229"/>
      <c r="H18" s="230"/>
    </row>
    <row r="19" spans="1:20" ht="28.9" customHeight="1" thickBot="1" x14ac:dyDescent="0.4">
      <c r="A19" s="221" t="s">
        <v>314</v>
      </c>
      <c r="B19" s="222"/>
      <c r="C19" s="222"/>
      <c r="D19" s="222"/>
      <c r="E19" s="222"/>
      <c r="F19" s="222"/>
      <c r="G19" s="222"/>
      <c r="H19" s="223"/>
    </row>
    <row r="20" spans="1:20" x14ac:dyDescent="0.35">
      <c r="A20" s="218" t="s">
        <v>214</v>
      </c>
      <c r="B20" s="229"/>
      <c r="C20" s="229"/>
      <c r="D20" s="229"/>
      <c r="E20" s="229"/>
      <c r="F20" s="229"/>
      <c r="G20" s="229"/>
      <c r="H20" s="230"/>
    </row>
    <row r="21" spans="1:20" ht="28.9" customHeight="1" x14ac:dyDescent="0.35">
      <c r="A21" s="231" t="str">
        <f>+Initialvurdering!B12</f>
        <v/>
      </c>
      <c r="B21" s="232"/>
      <c r="C21" s="232"/>
      <c r="D21" s="232"/>
      <c r="E21" s="232"/>
      <c r="F21" s="232"/>
      <c r="G21" s="232"/>
      <c r="H21" s="233"/>
    </row>
    <row r="22" spans="1:20" ht="28.9" customHeight="1" thickBot="1" x14ac:dyDescent="0.4">
      <c r="A22" s="221" t="s">
        <v>273</v>
      </c>
      <c r="B22" s="258"/>
      <c r="C22" s="258"/>
      <c r="D22" s="258"/>
      <c r="E22" s="258"/>
      <c r="F22" s="258"/>
      <c r="G22" s="258"/>
      <c r="H22" s="259"/>
    </row>
    <row r="23" spans="1:20" ht="15.5" thickTop="1" thickBot="1" x14ac:dyDescent="0.4">
      <c r="A23" s="224" t="s">
        <v>246</v>
      </c>
      <c r="B23" s="225"/>
      <c r="C23" s="225"/>
      <c r="D23" s="225"/>
      <c r="E23" s="225"/>
      <c r="F23" s="225"/>
      <c r="G23" s="225"/>
      <c r="H23" s="226"/>
    </row>
    <row r="24" spans="1:20" ht="28.9" customHeight="1" thickTop="1" thickBot="1" x14ac:dyDescent="0.4">
      <c r="A24" s="290" t="s">
        <v>246</v>
      </c>
      <c r="B24" s="291"/>
      <c r="C24" s="291"/>
      <c r="D24" s="291"/>
      <c r="E24" s="291"/>
      <c r="F24" s="291"/>
      <c r="G24" s="292"/>
      <c r="H24" s="89" t="s">
        <v>309</v>
      </c>
      <c r="J24" s="83" t="s">
        <v>310</v>
      </c>
    </row>
    <row r="25" spans="1:20" ht="6" customHeight="1" thickTop="1" thickBot="1" x14ac:dyDescent="0.4"/>
    <row r="26" spans="1:20" ht="15.5" thickTop="1" thickBot="1" x14ac:dyDescent="0.4">
      <c r="A26" s="284" t="s">
        <v>74</v>
      </c>
      <c r="B26" s="285"/>
      <c r="C26" s="285"/>
      <c r="D26" s="285"/>
      <c r="E26" s="285"/>
      <c r="F26" s="285"/>
      <c r="G26" s="285"/>
      <c r="H26" s="286"/>
      <c r="K26" s="135"/>
      <c r="L26" s="128"/>
      <c r="M26" s="128"/>
      <c r="N26" s="128"/>
      <c r="O26" s="128"/>
      <c r="P26" s="128"/>
      <c r="Q26" s="128"/>
      <c r="R26" s="128"/>
      <c r="S26" s="128"/>
      <c r="T26" s="128"/>
    </row>
    <row r="27" spans="1:20" ht="32.25" customHeight="1" thickBot="1" x14ac:dyDescent="0.4">
      <c r="A27" s="218" t="s">
        <v>268</v>
      </c>
      <c r="B27" s="219"/>
      <c r="C27" s="219"/>
      <c r="D27" s="219"/>
      <c r="E27" s="219"/>
      <c r="F27" s="219"/>
      <c r="G27" s="219"/>
      <c r="H27" s="220"/>
      <c r="K27" s="128"/>
      <c r="L27" s="128"/>
      <c r="M27" s="128"/>
      <c r="N27" s="128"/>
      <c r="O27" s="128"/>
      <c r="P27" s="128"/>
      <c r="Q27" s="128"/>
      <c r="R27" s="128"/>
      <c r="S27" s="128"/>
      <c r="T27" s="128"/>
    </row>
    <row r="28" spans="1:20" ht="26.5" x14ac:dyDescent="0.35">
      <c r="A28" s="293" t="s">
        <v>55</v>
      </c>
      <c r="B28" s="294"/>
      <c r="C28" s="85" t="s">
        <v>266</v>
      </c>
      <c r="D28" s="244" t="s">
        <v>446</v>
      </c>
      <c r="E28" s="245"/>
      <c r="F28" s="245"/>
      <c r="G28" s="245"/>
      <c r="H28" s="246"/>
      <c r="K28" s="128"/>
      <c r="L28" s="128"/>
      <c r="M28" s="128"/>
      <c r="N28" s="128"/>
      <c r="O28" s="128"/>
      <c r="P28" s="128"/>
      <c r="Q28" s="128"/>
      <c r="R28" s="128"/>
      <c r="S28" s="128"/>
      <c r="T28" s="128"/>
    </row>
    <row r="29" spans="1:20" x14ac:dyDescent="0.35">
      <c r="A29" s="295" t="s">
        <v>56</v>
      </c>
      <c r="B29" s="296"/>
      <c r="C29" s="90"/>
      <c r="D29" s="247"/>
      <c r="E29" s="248"/>
      <c r="F29" s="248"/>
      <c r="G29" s="248"/>
      <c r="H29" s="249"/>
      <c r="K29" s="128"/>
      <c r="L29" s="128"/>
      <c r="M29" s="128"/>
      <c r="N29" s="128"/>
      <c r="O29" s="128"/>
      <c r="P29" s="128"/>
      <c r="Q29" s="128"/>
      <c r="R29" s="128"/>
      <c r="S29" s="128"/>
      <c r="T29" s="128"/>
    </row>
    <row r="30" spans="1:20" x14ac:dyDescent="0.35">
      <c r="A30" s="297" t="s">
        <v>57</v>
      </c>
      <c r="B30" s="298"/>
      <c r="C30" s="90"/>
      <c r="D30" s="250"/>
      <c r="E30" s="251"/>
      <c r="F30" s="251"/>
      <c r="G30" s="251"/>
      <c r="H30" s="252"/>
      <c r="K30" s="128"/>
      <c r="L30" s="128"/>
      <c r="M30" s="128"/>
      <c r="N30" s="128"/>
      <c r="O30" s="128"/>
      <c r="P30" s="128"/>
      <c r="Q30" s="128"/>
      <c r="R30" s="128"/>
      <c r="S30" s="128"/>
      <c r="T30" s="128"/>
    </row>
    <row r="31" spans="1:20" x14ac:dyDescent="0.35">
      <c r="A31" s="297" t="s">
        <v>235</v>
      </c>
      <c r="B31" s="298"/>
      <c r="C31" s="90"/>
      <c r="D31" s="250"/>
      <c r="E31" s="251"/>
      <c r="F31" s="251"/>
      <c r="G31" s="251"/>
      <c r="H31" s="252"/>
      <c r="K31" s="128"/>
      <c r="L31" s="128"/>
      <c r="M31" s="128"/>
      <c r="N31" s="128"/>
      <c r="O31" s="128"/>
      <c r="P31" s="128"/>
      <c r="Q31" s="128"/>
      <c r="R31" s="128"/>
      <c r="S31" s="128"/>
      <c r="T31" s="128"/>
    </row>
    <row r="32" spans="1:20" x14ac:dyDescent="0.35">
      <c r="A32" s="297" t="s">
        <v>87</v>
      </c>
      <c r="B32" s="298"/>
      <c r="C32" s="90"/>
      <c r="D32" s="250"/>
      <c r="E32" s="251"/>
      <c r="F32" s="251"/>
      <c r="G32" s="251"/>
      <c r="H32" s="252"/>
      <c r="K32" s="128"/>
      <c r="L32" s="128"/>
      <c r="M32" s="128"/>
      <c r="N32" s="128"/>
      <c r="O32" s="128"/>
      <c r="P32" s="128"/>
      <c r="Q32" s="128"/>
      <c r="R32" s="128"/>
      <c r="S32" s="128"/>
      <c r="T32" s="128"/>
    </row>
    <row r="33" spans="1:20" x14ac:dyDescent="0.35">
      <c r="A33" s="297" t="s">
        <v>61</v>
      </c>
      <c r="B33" s="298"/>
      <c r="C33" s="90"/>
      <c r="D33" s="250"/>
      <c r="E33" s="251"/>
      <c r="F33" s="251"/>
      <c r="G33" s="251"/>
      <c r="H33" s="252"/>
      <c r="K33" s="128"/>
      <c r="L33" s="128"/>
      <c r="M33" s="128"/>
      <c r="N33" s="128"/>
      <c r="O33" s="128"/>
      <c r="P33" s="128"/>
      <c r="Q33" s="128"/>
      <c r="R33" s="128"/>
      <c r="S33" s="128"/>
      <c r="T33" s="128"/>
    </row>
    <row r="34" spans="1:20" x14ac:dyDescent="0.35">
      <c r="A34" s="297" t="s">
        <v>58</v>
      </c>
      <c r="B34" s="298"/>
      <c r="C34" s="90"/>
      <c r="D34" s="250"/>
      <c r="E34" s="251"/>
      <c r="F34" s="251"/>
      <c r="G34" s="251"/>
      <c r="H34" s="252"/>
      <c r="K34" s="128"/>
      <c r="L34" s="128"/>
      <c r="M34" s="128"/>
      <c r="N34" s="128"/>
      <c r="O34" s="128"/>
      <c r="P34" s="128"/>
      <c r="Q34" s="128"/>
      <c r="R34" s="128"/>
      <c r="S34" s="128"/>
      <c r="T34" s="128"/>
    </row>
    <row r="35" spans="1:20" x14ac:dyDescent="0.35">
      <c r="A35" s="297" t="s">
        <v>59</v>
      </c>
      <c r="B35" s="298"/>
      <c r="C35" s="90"/>
      <c r="D35" s="250"/>
      <c r="E35" s="251"/>
      <c r="F35" s="251"/>
      <c r="G35" s="251"/>
      <c r="H35" s="252"/>
      <c r="K35" s="128"/>
      <c r="L35" s="128"/>
      <c r="M35" s="128"/>
      <c r="N35" s="128"/>
      <c r="O35" s="128"/>
      <c r="P35" s="128"/>
      <c r="Q35" s="128"/>
      <c r="R35" s="128"/>
      <c r="S35" s="128"/>
      <c r="T35" s="128"/>
    </row>
    <row r="36" spans="1:20" x14ac:dyDescent="0.35">
      <c r="A36" s="297" t="s">
        <v>60</v>
      </c>
      <c r="B36" s="298"/>
      <c r="C36" s="90"/>
      <c r="D36" s="250"/>
      <c r="E36" s="251"/>
      <c r="F36" s="251"/>
      <c r="G36" s="251"/>
      <c r="H36" s="252"/>
      <c r="K36" s="128"/>
      <c r="L36" s="128"/>
      <c r="M36" s="128"/>
      <c r="N36" s="128"/>
      <c r="O36" s="128"/>
      <c r="P36" s="128"/>
      <c r="Q36" s="128"/>
      <c r="R36" s="128"/>
      <c r="S36" s="128"/>
      <c r="T36" s="128"/>
    </row>
    <row r="37" spans="1:20" x14ac:dyDescent="0.35">
      <c r="A37" s="297" t="s">
        <v>88</v>
      </c>
      <c r="B37" s="298"/>
      <c r="C37" s="90"/>
      <c r="D37" s="250"/>
      <c r="E37" s="251"/>
      <c r="F37" s="251"/>
      <c r="G37" s="251"/>
      <c r="H37" s="252"/>
      <c r="K37" s="128"/>
      <c r="L37" s="128"/>
      <c r="M37" s="128"/>
      <c r="N37" s="128"/>
      <c r="O37" s="128"/>
      <c r="P37" s="128"/>
      <c r="Q37" s="128"/>
      <c r="R37" s="128"/>
      <c r="S37" s="128"/>
      <c r="T37" s="128"/>
    </row>
    <row r="38" spans="1:20" x14ac:dyDescent="0.35">
      <c r="A38" s="297" t="s">
        <v>206</v>
      </c>
      <c r="B38" s="298"/>
      <c r="C38" s="90"/>
      <c r="D38" s="250"/>
      <c r="E38" s="251"/>
      <c r="F38" s="251"/>
      <c r="G38" s="251"/>
      <c r="H38" s="252"/>
      <c r="K38" s="128"/>
      <c r="L38" s="128"/>
      <c r="M38" s="128"/>
      <c r="N38" s="128"/>
      <c r="O38" s="128"/>
      <c r="P38" s="128"/>
      <c r="Q38" s="128"/>
      <c r="R38" s="128"/>
      <c r="S38" s="128"/>
      <c r="T38" s="128"/>
    </row>
    <row r="39" spans="1:20" x14ac:dyDescent="0.35">
      <c r="A39" s="297" t="s">
        <v>207</v>
      </c>
      <c r="B39" s="298"/>
      <c r="C39" s="90"/>
      <c r="D39" s="250"/>
      <c r="E39" s="251"/>
      <c r="F39" s="251"/>
      <c r="G39" s="251"/>
      <c r="H39" s="252"/>
      <c r="K39" s="128"/>
      <c r="L39" s="128"/>
      <c r="M39" s="128"/>
      <c r="N39" s="128"/>
      <c r="O39" s="128"/>
      <c r="P39" s="128"/>
      <c r="Q39" s="128"/>
      <c r="R39" s="128"/>
      <c r="S39" s="128"/>
      <c r="T39" s="128"/>
    </row>
    <row r="40" spans="1:20" x14ac:dyDescent="0.35">
      <c r="A40" s="297" t="s">
        <v>208</v>
      </c>
      <c r="B40" s="298"/>
      <c r="C40" s="90"/>
      <c r="D40" s="250"/>
      <c r="E40" s="251"/>
      <c r="F40" s="251"/>
      <c r="G40" s="251"/>
      <c r="H40" s="252"/>
      <c r="K40" s="128"/>
      <c r="L40" s="128"/>
      <c r="M40" s="128"/>
      <c r="N40" s="128"/>
      <c r="O40" s="128"/>
      <c r="P40" s="128"/>
      <c r="Q40" s="128"/>
      <c r="R40" s="128"/>
      <c r="S40" s="128"/>
      <c r="T40" s="128"/>
    </row>
    <row r="41" spans="1:20" x14ac:dyDescent="0.35">
      <c r="A41" s="297" t="s">
        <v>445</v>
      </c>
      <c r="B41" s="298"/>
      <c r="C41" s="90"/>
      <c r="D41" s="250"/>
      <c r="E41" s="251"/>
      <c r="F41" s="251"/>
      <c r="G41" s="251"/>
      <c r="H41" s="252"/>
      <c r="K41" s="128"/>
      <c r="L41" s="128"/>
      <c r="M41" s="128"/>
      <c r="N41" s="128"/>
      <c r="O41" s="128"/>
      <c r="P41" s="128"/>
      <c r="Q41" s="128"/>
      <c r="R41" s="128"/>
      <c r="S41" s="128"/>
      <c r="T41" s="128"/>
    </row>
    <row r="42" spans="1:20" x14ac:dyDescent="0.35">
      <c r="A42" s="297"/>
      <c r="B42" s="298"/>
      <c r="C42" s="90"/>
      <c r="D42" s="250"/>
      <c r="E42" s="251"/>
      <c r="F42" s="251"/>
      <c r="G42" s="251"/>
      <c r="H42" s="252"/>
      <c r="K42" s="128"/>
      <c r="L42" s="128"/>
      <c r="M42" s="128"/>
      <c r="N42" s="128"/>
      <c r="O42" s="128"/>
      <c r="P42" s="128"/>
      <c r="Q42" s="128"/>
      <c r="R42" s="128"/>
      <c r="S42" s="128"/>
      <c r="T42" s="128"/>
    </row>
    <row r="43" spans="1:20" x14ac:dyDescent="0.35">
      <c r="A43" s="297"/>
      <c r="B43" s="298"/>
      <c r="C43" s="90"/>
      <c r="D43" s="250"/>
      <c r="E43" s="251"/>
      <c r="F43" s="251"/>
      <c r="G43" s="251"/>
      <c r="H43" s="252"/>
      <c r="K43" s="128"/>
      <c r="L43" s="128"/>
      <c r="M43" s="128"/>
      <c r="N43" s="128"/>
      <c r="O43" s="128"/>
      <c r="P43" s="128"/>
      <c r="Q43" s="128"/>
      <c r="R43" s="128"/>
      <c r="S43" s="128"/>
      <c r="T43" s="128"/>
    </row>
    <row r="44" spans="1:20" x14ac:dyDescent="0.35">
      <c r="A44" s="297"/>
      <c r="B44" s="298"/>
      <c r="C44" s="90"/>
      <c r="D44" s="250"/>
      <c r="E44" s="251"/>
      <c r="F44" s="251"/>
      <c r="G44" s="251"/>
      <c r="H44" s="252"/>
      <c r="K44" s="128"/>
      <c r="L44" s="128"/>
      <c r="M44" s="128"/>
      <c r="N44" s="128"/>
      <c r="O44" s="128"/>
      <c r="P44" s="128"/>
      <c r="Q44" s="128"/>
      <c r="R44" s="128"/>
      <c r="S44" s="128"/>
      <c r="T44" s="128"/>
    </row>
    <row r="45" spans="1:20" x14ac:dyDescent="0.35">
      <c r="A45" s="297"/>
      <c r="B45" s="298"/>
      <c r="C45" s="90"/>
      <c r="D45" s="250"/>
      <c r="E45" s="251"/>
      <c r="F45" s="251"/>
      <c r="G45" s="251"/>
      <c r="H45" s="252"/>
      <c r="K45" s="128"/>
      <c r="L45" s="128"/>
      <c r="M45" s="128"/>
      <c r="N45" s="128"/>
      <c r="O45" s="128"/>
      <c r="P45" s="128"/>
      <c r="Q45" s="128"/>
      <c r="R45" s="128"/>
      <c r="S45" s="128"/>
      <c r="T45" s="128"/>
    </row>
    <row r="46" spans="1:20" ht="16.5" customHeight="1" thickBot="1" x14ac:dyDescent="0.4">
      <c r="A46" s="297"/>
      <c r="B46" s="298"/>
      <c r="C46" s="90"/>
      <c r="D46" s="250"/>
      <c r="E46" s="251"/>
      <c r="F46" s="251"/>
      <c r="G46" s="251"/>
      <c r="H46" s="252"/>
      <c r="K46" s="128"/>
      <c r="L46" s="128"/>
      <c r="M46" s="128"/>
      <c r="N46" s="128"/>
      <c r="O46" s="128"/>
      <c r="P46" s="128"/>
      <c r="Q46" s="128"/>
      <c r="R46" s="128"/>
      <c r="S46" s="128"/>
      <c r="T46" s="128"/>
    </row>
    <row r="47" spans="1:20" x14ac:dyDescent="0.35">
      <c r="A47" s="218" t="s">
        <v>49</v>
      </c>
      <c r="B47" s="219"/>
      <c r="C47" s="219"/>
      <c r="D47" s="219"/>
      <c r="E47" s="219"/>
      <c r="F47" s="219"/>
      <c r="G47" s="219"/>
      <c r="H47" s="220"/>
    </row>
    <row r="48" spans="1:20" ht="30" customHeight="1" thickBot="1" x14ac:dyDescent="0.4">
      <c r="A48" s="221" t="s">
        <v>314</v>
      </c>
      <c r="B48" s="222"/>
      <c r="C48" s="222"/>
      <c r="D48" s="222"/>
      <c r="E48" s="222"/>
      <c r="F48" s="222"/>
      <c r="G48" s="222"/>
      <c r="H48" s="223"/>
    </row>
    <row r="49" spans="1:10" x14ac:dyDescent="0.35">
      <c r="A49" s="218" t="s">
        <v>447</v>
      </c>
      <c r="B49" s="219"/>
      <c r="C49" s="219"/>
      <c r="D49" s="219"/>
      <c r="E49" s="219"/>
      <c r="F49" s="219"/>
      <c r="G49" s="219"/>
      <c r="H49" s="220"/>
    </row>
    <row r="50" spans="1:10" ht="29.5" customHeight="1" thickBot="1" x14ac:dyDescent="0.4">
      <c r="A50" s="221" t="s">
        <v>314</v>
      </c>
      <c r="B50" s="222"/>
      <c r="C50" s="222"/>
      <c r="D50" s="222"/>
      <c r="E50" s="222"/>
      <c r="F50" s="222"/>
      <c r="G50" s="222"/>
      <c r="H50" s="223"/>
    </row>
    <row r="51" spans="1:10" x14ac:dyDescent="0.35">
      <c r="A51" s="218" t="s">
        <v>448</v>
      </c>
      <c r="B51" s="219"/>
      <c r="C51" s="219"/>
      <c r="D51" s="219"/>
      <c r="E51" s="219"/>
      <c r="F51" s="219"/>
      <c r="G51" s="219"/>
      <c r="H51" s="220"/>
    </row>
    <row r="52" spans="1:10" ht="29.5" customHeight="1" thickBot="1" x14ac:dyDescent="0.4">
      <c r="A52" s="221" t="s">
        <v>314</v>
      </c>
      <c r="B52" s="222"/>
      <c r="C52" s="222"/>
      <c r="D52" s="222"/>
      <c r="E52" s="222"/>
      <c r="F52" s="222"/>
      <c r="G52" s="222"/>
      <c r="H52" s="223"/>
    </row>
    <row r="53" spans="1:10" x14ac:dyDescent="0.35">
      <c r="A53" s="218" t="s">
        <v>449</v>
      </c>
      <c r="B53" s="219"/>
      <c r="C53" s="219"/>
      <c r="D53" s="219"/>
      <c r="E53" s="219"/>
      <c r="F53" s="219"/>
      <c r="G53" s="219"/>
      <c r="H53" s="220"/>
    </row>
    <row r="54" spans="1:10" ht="29.5" customHeight="1" thickBot="1" x14ac:dyDescent="0.4">
      <c r="A54" s="221" t="s">
        <v>314</v>
      </c>
      <c r="B54" s="222"/>
      <c r="C54" s="222"/>
      <c r="D54" s="222"/>
      <c r="E54" s="222"/>
      <c r="F54" s="222"/>
      <c r="G54" s="222"/>
      <c r="H54" s="223"/>
    </row>
    <row r="55" spans="1:10" ht="15" customHeight="1" x14ac:dyDescent="0.35">
      <c r="A55" s="218" t="s">
        <v>54</v>
      </c>
      <c r="B55" s="219"/>
      <c r="C55" s="219"/>
      <c r="D55" s="219"/>
      <c r="E55" s="219"/>
      <c r="F55" s="219"/>
      <c r="G55" s="219"/>
      <c r="H55" s="220"/>
    </row>
    <row r="56" spans="1:10" ht="28.9" customHeight="1" thickBot="1" x14ac:dyDescent="0.4">
      <c r="A56" s="221" t="s">
        <v>314</v>
      </c>
      <c r="B56" s="222"/>
      <c r="C56" s="222"/>
      <c r="D56" s="222"/>
      <c r="E56" s="222"/>
      <c r="F56" s="222"/>
      <c r="G56" s="222"/>
      <c r="H56" s="223"/>
    </row>
    <row r="57" spans="1:10" ht="30" customHeight="1" x14ac:dyDescent="0.35">
      <c r="A57" s="215" t="s">
        <v>450</v>
      </c>
      <c r="B57" s="216"/>
      <c r="C57" s="216"/>
      <c r="D57" s="216"/>
      <c r="E57" s="216"/>
      <c r="F57" s="216"/>
      <c r="G57" s="217"/>
      <c r="H57" s="86" t="str">
        <f>+Initialvurdering!H30</f>
        <v>- Velg -</v>
      </c>
    </row>
    <row r="58" spans="1:10" ht="28.9" customHeight="1" thickBot="1" x14ac:dyDescent="0.4">
      <c r="A58" s="221" t="s">
        <v>274</v>
      </c>
      <c r="B58" s="258"/>
      <c r="C58" s="258"/>
      <c r="D58" s="258"/>
      <c r="E58" s="258"/>
      <c r="F58" s="258"/>
      <c r="G58" s="258"/>
      <c r="H58" s="259"/>
    </row>
    <row r="59" spans="1:10" ht="15.5" thickTop="1" thickBot="1" x14ac:dyDescent="0.4">
      <c r="A59" s="224" t="s">
        <v>236</v>
      </c>
      <c r="B59" s="225"/>
      <c r="C59" s="225"/>
      <c r="D59" s="225"/>
      <c r="E59" s="225"/>
      <c r="F59" s="225"/>
      <c r="G59" s="225"/>
      <c r="H59" s="226"/>
    </row>
    <row r="60" spans="1:10" ht="32.25" customHeight="1" thickTop="1" thickBot="1" x14ac:dyDescent="0.4">
      <c r="A60" s="213" t="s">
        <v>236</v>
      </c>
      <c r="B60" s="214"/>
      <c r="C60" s="214"/>
      <c r="D60" s="214"/>
      <c r="E60" s="214"/>
      <c r="F60" s="214"/>
      <c r="G60" s="214"/>
      <c r="H60" s="89" t="s">
        <v>309</v>
      </c>
      <c r="J60" s="83" t="s">
        <v>310</v>
      </c>
    </row>
    <row r="61" spans="1:10" ht="6" customHeight="1" thickTop="1" thickBot="1" x14ac:dyDescent="0.4"/>
    <row r="62" spans="1:10" ht="15.5" thickTop="1" thickBot="1" x14ac:dyDescent="0.4">
      <c r="A62" s="224" t="s">
        <v>75</v>
      </c>
      <c r="B62" s="225"/>
      <c r="C62" s="225"/>
      <c r="D62" s="225"/>
      <c r="E62" s="225"/>
      <c r="F62" s="225"/>
      <c r="G62" s="225"/>
      <c r="H62" s="226"/>
    </row>
    <row r="63" spans="1:10" ht="15" thickBot="1" x14ac:dyDescent="0.4">
      <c r="A63" s="268" t="s">
        <v>234</v>
      </c>
      <c r="B63" s="229"/>
      <c r="C63" s="229"/>
      <c r="D63" s="229"/>
      <c r="E63" s="229"/>
      <c r="F63" s="229"/>
      <c r="G63" s="229"/>
      <c r="H63" s="230"/>
    </row>
    <row r="64" spans="1:10" ht="27" thickBot="1" x14ac:dyDescent="0.4">
      <c r="A64" s="236" t="s">
        <v>141</v>
      </c>
      <c r="B64" s="237"/>
      <c r="C64" s="87" t="s">
        <v>266</v>
      </c>
      <c r="D64" s="260" t="s">
        <v>285</v>
      </c>
      <c r="E64" s="237"/>
      <c r="F64" s="237"/>
      <c r="G64" s="260" t="s">
        <v>286</v>
      </c>
      <c r="H64" s="261"/>
    </row>
    <row r="65" spans="1:8" x14ac:dyDescent="0.35">
      <c r="A65" s="262" t="s">
        <v>64</v>
      </c>
      <c r="B65" s="263"/>
      <c r="C65" s="90"/>
      <c r="D65" s="314"/>
      <c r="E65" s="314"/>
      <c r="F65" s="314"/>
      <c r="G65" s="240"/>
      <c r="H65" s="241"/>
    </row>
    <row r="66" spans="1:8" x14ac:dyDescent="0.35">
      <c r="A66" s="264" t="s">
        <v>65</v>
      </c>
      <c r="B66" s="265"/>
      <c r="C66" s="90"/>
      <c r="D66" s="238"/>
      <c r="E66" s="238"/>
      <c r="F66" s="238"/>
      <c r="G66" s="242"/>
      <c r="H66" s="243"/>
    </row>
    <row r="67" spans="1:8" x14ac:dyDescent="0.35">
      <c r="A67" s="264" t="s">
        <v>66</v>
      </c>
      <c r="B67" s="265"/>
      <c r="C67" s="90"/>
      <c r="D67" s="238"/>
      <c r="E67" s="238"/>
      <c r="F67" s="238"/>
      <c r="G67" s="242"/>
      <c r="H67" s="243"/>
    </row>
    <row r="68" spans="1:8" x14ac:dyDescent="0.35">
      <c r="A68" s="264" t="s">
        <v>67</v>
      </c>
      <c r="B68" s="265"/>
      <c r="C68" s="90"/>
      <c r="D68" s="238"/>
      <c r="E68" s="238"/>
      <c r="F68" s="238"/>
      <c r="G68" s="242"/>
      <c r="H68" s="243"/>
    </row>
    <row r="69" spans="1:8" x14ac:dyDescent="0.35">
      <c r="A69" s="264" t="s">
        <v>68</v>
      </c>
      <c r="B69" s="265"/>
      <c r="C69" s="90"/>
      <c r="D69" s="238"/>
      <c r="E69" s="238"/>
      <c r="F69" s="238"/>
      <c r="G69" s="242"/>
      <c r="H69" s="243"/>
    </row>
    <row r="70" spans="1:8" x14ac:dyDescent="0.35">
      <c r="A70" s="131"/>
      <c r="B70" s="131"/>
      <c r="C70" s="90"/>
      <c r="D70" s="238"/>
      <c r="E70" s="238"/>
      <c r="F70" s="238"/>
      <c r="G70" s="242"/>
      <c r="H70" s="243"/>
    </row>
    <row r="71" spans="1:8" x14ac:dyDescent="0.35">
      <c r="A71" s="266" t="s">
        <v>232</v>
      </c>
      <c r="B71" s="267"/>
      <c r="C71" s="90"/>
      <c r="D71" s="238"/>
      <c r="E71" s="238"/>
      <c r="F71" s="238"/>
      <c r="G71" s="242"/>
      <c r="H71" s="243"/>
    </row>
    <row r="72" spans="1:8" x14ac:dyDescent="0.35">
      <c r="A72" s="266" t="s">
        <v>233</v>
      </c>
      <c r="B72" s="267"/>
      <c r="C72" s="90"/>
      <c r="D72" s="238"/>
      <c r="E72" s="238"/>
      <c r="F72" s="238"/>
      <c r="G72" s="242"/>
      <c r="H72" s="243"/>
    </row>
    <row r="73" spans="1:8" x14ac:dyDescent="0.35">
      <c r="A73" s="266" t="s">
        <v>230</v>
      </c>
      <c r="B73" s="267"/>
      <c r="C73" s="90"/>
      <c r="D73" s="238"/>
      <c r="E73" s="238"/>
      <c r="F73" s="238"/>
      <c r="G73" s="242"/>
      <c r="H73" s="243"/>
    </row>
    <row r="74" spans="1:8" x14ac:dyDescent="0.35">
      <c r="A74" s="266"/>
      <c r="B74" s="267"/>
      <c r="C74" s="90"/>
      <c r="D74" s="238"/>
      <c r="E74" s="238"/>
      <c r="F74" s="238"/>
      <c r="G74" s="242"/>
      <c r="H74" s="243"/>
    </row>
    <row r="75" spans="1:8" x14ac:dyDescent="0.35">
      <c r="A75" s="266"/>
      <c r="B75" s="267"/>
      <c r="C75" s="90"/>
      <c r="D75" s="238"/>
      <c r="E75" s="238"/>
      <c r="F75" s="238"/>
      <c r="G75" s="242"/>
      <c r="H75" s="243"/>
    </row>
    <row r="76" spans="1:8" ht="15" thickBot="1" x14ac:dyDescent="0.4">
      <c r="A76" s="306"/>
      <c r="B76" s="307"/>
      <c r="C76" s="90"/>
      <c r="D76" s="239"/>
      <c r="E76" s="239"/>
      <c r="F76" s="239"/>
      <c r="G76" s="242"/>
      <c r="H76" s="243"/>
    </row>
    <row r="77" spans="1:8" ht="75.75" customHeight="1" x14ac:dyDescent="0.35">
      <c r="A77" s="215" t="s">
        <v>215</v>
      </c>
      <c r="B77" s="216"/>
      <c r="C77" s="216"/>
      <c r="D77" s="216"/>
      <c r="E77" s="216"/>
      <c r="F77" s="216"/>
      <c r="G77" s="217"/>
      <c r="H77" s="86" t="str">
        <f>+Initialvurdering!H23</f>
        <v>- Velg -</v>
      </c>
    </row>
    <row r="78" spans="1:8" ht="6" customHeight="1" thickBot="1" x14ac:dyDescent="0.4"/>
    <row r="79" spans="1:8" ht="15" thickBot="1" x14ac:dyDescent="0.4">
      <c r="A79" s="268" t="s">
        <v>228</v>
      </c>
      <c r="B79" s="229"/>
      <c r="C79" s="229"/>
      <c r="D79" s="229"/>
      <c r="E79" s="229"/>
      <c r="F79" s="229"/>
      <c r="G79" s="229"/>
      <c r="H79" s="230"/>
    </row>
    <row r="80" spans="1:8" ht="27" thickBot="1" x14ac:dyDescent="0.4">
      <c r="A80" s="236" t="s">
        <v>141</v>
      </c>
      <c r="B80" s="237"/>
      <c r="C80" s="87" t="s">
        <v>266</v>
      </c>
      <c r="D80" s="260" t="s">
        <v>285</v>
      </c>
      <c r="E80" s="237"/>
      <c r="F80" s="237"/>
      <c r="G80" s="260" t="s">
        <v>286</v>
      </c>
      <c r="H80" s="261"/>
    </row>
    <row r="81" spans="1:12" x14ac:dyDescent="0.35">
      <c r="A81" s="299" t="s">
        <v>143</v>
      </c>
      <c r="B81" s="300"/>
      <c r="C81" s="90"/>
      <c r="D81" s="301"/>
      <c r="E81" s="301"/>
      <c r="F81" s="301"/>
      <c r="G81" s="301"/>
      <c r="H81" s="302"/>
      <c r="L81" s="88"/>
    </row>
    <row r="82" spans="1:12" x14ac:dyDescent="0.35">
      <c r="A82" s="299" t="s">
        <v>144</v>
      </c>
      <c r="B82" s="300"/>
      <c r="C82" s="90"/>
      <c r="D82" s="234"/>
      <c r="E82" s="234"/>
      <c r="F82" s="234"/>
      <c r="G82" s="234"/>
      <c r="H82" s="235"/>
      <c r="L82" s="88"/>
    </row>
    <row r="83" spans="1:12" x14ac:dyDescent="0.35">
      <c r="A83" s="299" t="s">
        <v>145</v>
      </c>
      <c r="B83" s="300"/>
      <c r="C83" s="90"/>
      <c r="D83" s="234"/>
      <c r="E83" s="234"/>
      <c r="F83" s="234"/>
      <c r="G83" s="234"/>
      <c r="H83" s="235"/>
      <c r="L83" s="88"/>
    </row>
    <row r="84" spans="1:12" x14ac:dyDescent="0.35">
      <c r="A84" s="299" t="s">
        <v>146</v>
      </c>
      <c r="B84" s="300"/>
      <c r="C84" s="90"/>
      <c r="D84" s="234"/>
      <c r="E84" s="234"/>
      <c r="F84" s="234"/>
      <c r="G84" s="234"/>
      <c r="H84" s="235"/>
      <c r="L84" s="88"/>
    </row>
    <row r="85" spans="1:12" x14ac:dyDescent="0.35">
      <c r="A85" s="299" t="s">
        <v>147</v>
      </c>
      <c r="B85" s="300"/>
      <c r="C85" s="90"/>
      <c r="D85" s="234"/>
      <c r="E85" s="234"/>
      <c r="F85" s="234"/>
      <c r="G85" s="234"/>
      <c r="H85" s="235"/>
      <c r="L85" s="88"/>
    </row>
    <row r="86" spans="1:12" x14ac:dyDescent="0.35">
      <c r="A86" s="299" t="s">
        <v>148</v>
      </c>
      <c r="B86" s="300"/>
      <c r="C86" s="90"/>
      <c r="D86" s="234"/>
      <c r="E86" s="234"/>
      <c r="F86" s="234"/>
      <c r="G86" s="234"/>
      <c r="H86" s="235"/>
      <c r="L86" s="88"/>
    </row>
    <row r="87" spans="1:12" x14ac:dyDescent="0.35">
      <c r="A87" s="299" t="s">
        <v>149</v>
      </c>
      <c r="B87" s="300"/>
      <c r="C87" s="90"/>
      <c r="D87" s="234"/>
      <c r="E87" s="234"/>
      <c r="F87" s="234"/>
      <c r="G87" s="234"/>
      <c r="H87" s="235"/>
      <c r="L87" s="88"/>
    </row>
    <row r="88" spans="1:12" x14ac:dyDescent="0.35">
      <c r="A88" s="299" t="s">
        <v>69</v>
      </c>
      <c r="B88" s="300"/>
      <c r="C88" s="90"/>
      <c r="D88" s="234"/>
      <c r="E88" s="234"/>
      <c r="F88" s="234"/>
      <c r="G88" s="234"/>
      <c r="H88" s="235"/>
      <c r="L88" s="88"/>
    </row>
    <row r="89" spans="1:12" x14ac:dyDescent="0.35">
      <c r="A89" s="299" t="s">
        <v>150</v>
      </c>
      <c r="B89" s="300"/>
      <c r="C89" s="90"/>
      <c r="D89" s="234"/>
      <c r="E89" s="234"/>
      <c r="F89" s="234"/>
      <c r="G89" s="234"/>
      <c r="H89" s="235"/>
      <c r="L89" s="88"/>
    </row>
    <row r="90" spans="1:12" x14ac:dyDescent="0.35">
      <c r="A90" s="299" t="s">
        <v>151</v>
      </c>
      <c r="B90" s="300"/>
      <c r="C90" s="90"/>
      <c r="D90" s="234"/>
      <c r="E90" s="234"/>
      <c r="F90" s="234"/>
      <c r="G90" s="234"/>
      <c r="H90" s="235"/>
      <c r="L90" s="88"/>
    </row>
    <row r="91" spans="1:12" x14ac:dyDescent="0.35">
      <c r="A91" s="299" t="s">
        <v>152</v>
      </c>
      <c r="B91" s="300"/>
      <c r="C91" s="90"/>
      <c r="D91" s="234"/>
      <c r="E91" s="234"/>
      <c r="F91" s="234"/>
      <c r="G91" s="234"/>
      <c r="H91" s="235"/>
      <c r="L91" s="88"/>
    </row>
    <row r="92" spans="1:12" x14ac:dyDescent="0.35">
      <c r="A92" s="299" t="s">
        <v>153</v>
      </c>
      <c r="B92" s="300"/>
      <c r="C92" s="90"/>
      <c r="D92" s="234"/>
      <c r="E92" s="234"/>
      <c r="F92" s="234"/>
      <c r="G92" s="234"/>
      <c r="H92" s="235"/>
      <c r="L92" s="88"/>
    </row>
    <row r="93" spans="1:12" ht="62.25" customHeight="1" thickBot="1" x14ac:dyDescent="0.4">
      <c r="A93" s="299" t="s">
        <v>241</v>
      </c>
      <c r="B93" s="300"/>
      <c r="C93" s="90"/>
      <c r="D93" s="234"/>
      <c r="E93" s="234"/>
      <c r="F93" s="234"/>
      <c r="G93" s="234"/>
      <c r="H93" s="235"/>
    </row>
    <row r="94" spans="1:12" x14ac:dyDescent="0.35">
      <c r="A94" s="268" t="s">
        <v>53</v>
      </c>
      <c r="B94" s="229"/>
      <c r="C94" s="229"/>
      <c r="D94" s="229"/>
      <c r="E94" s="229"/>
      <c r="F94" s="229"/>
      <c r="G94" s="229"/>
      <c r="H94" s="230"/>
    </row>
    <row r="95" spans="1:12" ht="28.9" customHeight="1" thickBot="1" x14ac:dyDescent="0.4">
      <c r="A95" s="303" t="s">
        <v>386</v>
      </c>
      <c r="B95" s="304"/>
      <c r="C95" s="304"/>
      <c r="D95" s="304"/>
      <c r="E95" s="304"/>
      <c r="F95" s="304"/>
      <c r="G95" s="304"/>
      <c r="H95" s="305"/>
    </row>
    <row r="96" spans="1:12" x14ac:dyDescent="0.35">
      <c r="A96" s="268" t="s">
        <v>62</v>
      </c>
      <c r="B96" s="229"/>
      <c r="C96" s="229"/>
      <c r="D96" s="229"/>
      <c r="E96" s="229"/>
      <c r="F96" s="229"/>
      <c r="G96" s="229"/>
      <c r="H96" s="230"/>
    </row>
    <row r="97" spans="1:13" ht="28.9" customHeight="1" thickBot="1" x14ac:dyDescent="0.4">
      <c r="A97" s="221" t="s">
        <v>387</v>
      </c>
      <c r="B97" s="222"/>
      <c r="C97" s="222"/>
      <c r="D97" s="222"/>
      <c r="E97" s="222"/>
      <c r="F97" s="222"/>
      <c r="G97" s="222"/>
      <c r="H97" s="223"/>
    </row>
    <row r="98" spans="1:13" x14ac:dyDescent="0.35">
      <c r="A98" s="268" t="s">
        <v>52</v>
      </c>
      <c r="B98" s="229"/>
      <c r="C98" s="229"/>
      <c r="D98" s="229"/>
      <c r="E98" s="229"/>
      <c r="F98" s="229"/>
      <c r="G98" s="229"/>
      <c r="H98" s="230"/>
    </row>
    <row r="99" spans="1:13" ht="28.9" customHeight="1" thickBot="1" x14ac:dyDescent="0.4">
      <c r="A99" s="221" t="s">
        <v>451</v>
      </c>
      <c r="B99" s="222"/>
      <c r="C99" s="222"/>
      <c r="D99" s="222"/>
      <c r="E99" s="222"/>
      <c r="F99" s="222"/>
      <c r="G99" s="222"/>
      <c r="H99" s="223"/>
    </row>
    <row r="100" spans="1:13" x14ac:dyDescent="0.35">
      <c r="A100" s="268" t="s">
        <v>51</v>
      </c>
      <c r="B100" s="229"/>
      <c r="C100" s="229"/>
      <c r="D100" s="229"/>
      <c r="E100" s="229"/>
      <c r="F100" s="229"/>
      <c r="G100" s="229"/>
      <c r="H100" s="230"/>
    </row>
    <row r="101" spans="1:13" ht="28.9" customHeight="1" thickBot="1" x14ac:dyDescent="0.4">
      <c r="A101" s="221" t="s">
        <v>452</v>
      </c>
      <c r="B101" s="222"/>
      <c r="C101" s="222"/>
      <c r="D101" s="222"/>
      <c r="E101" s="222"/>
      <c r="F101" s="222"/>
      <c r="G101" s="222"/>
      <c r="H101" s="223"/>
    </row>
    <row r="102" spans="1:13" ht="45" customHeight="1" thickBot="1" x14ac:dyDescent="0.4">
      <c r="A102" s="215" t="s">
        <v>269</v>
      </c>
      <c r="B102" s="216"/>
      <c r="C102" s="216"/>
      <c r="D102" s="216"/>
      <c r="E102" s="216"/>
      <c r="F102" s="216"/>
      <c r="G102" s="217"/>
      <c r="H102" s="86" t="str">
        <f>+Initialvurdering!H27</f>
        <v>- Velg -</v>
      </c>
    </row>
    <row r="103" spans="1:13" ht="44.25" customHeight="1" thickBot="1" x14ac:dyDescent="0.4">
      <c r="A103" s="227" t="s">
        <v>388</v>
      </c>
      <c r="B103" s="228"/>
      <c r="C103" s="228"/>
      <c r="D103" s="228"/>
      <c r="E103" s="228"/>
      <c r="F103" s="228"/>
      <c r="G103" s="228"/>
      <c r="H103" s="68" t="s">
        <v>309</v>
      </c>
      <c r="M103" s="72"/>
    </row>
    <row r="104" spans="1:13" ht="31.5" customHeight="1" thickBot="1" x14ac:dyDescent="0.4">
      <c r="A104" s="221" t="s">
        <v>389</v>
      </c>
      <c r="B104" s="256"/>
      <c r="C104" s="256"/>
      <c r="D104" s="256"/>
      <c r="E104" s="256"/>
      <c r="F104" s="256"/>
      <c r="G104" s="256"/>
      <c r="H104" s="257"/>
      <c r="M104" s="72"/>
    </row>
    <row r="105" spans="1:13" ht="29.15" customHeight="1" thickBot="1" x14ac:dyDescent="0.4">
      <c r="A105" s="221" t="s">
        <v>275</v>
      </c>
      <c r="B105" s="222"/>
      <c r="C105" s="222"/>
      <c r="D105" s="222"/>
      <c r="E105" s="222"/>
      <c r="F105" s="222"/>
      <c r="G105" s="222"/>
      <c r="H105" s="223"/>
    </row>
    <row r="106" spans="1:13" ht="15.5" thickTop="1" thickBot="1" x14ac:dyDescent="0.4">
      <c r="A106" s="224" t="s">
        <v>237</v>
      </c>
      <c r="B106" s="225"/>
      <c r="C106" s="225"/>
      <c r="D106" s="225"/>
      <c r="E106" s="225"/>
      <c r="F106" s="225"/>
      <c r="G106" s="225"/>
      <c r="H106" s="226"/>
    </row>
    <row r="107" spans="1:13" ht="28.9" customHeight="1" thickTop="1" thickBot="1" x14ac:dyDescent="0.4">
      <c r="A107" s="213" t="s">
        <v>237</v>
      </c>
      <c r="B107" s="214"/>
      <c r="C107" s="214"/>
      <c r="D107" s="214"/>
      <c r="E107" s="214"/>
      <c r="F107" s="214"/>
      <c r="G107" s="214"/>
      <c r="H107" s="89" t="s">
        <v>309</v>
      </c>
      <c r="J107" s="83" t="s">
        <v>310</v>
      </c>
    </row>
    <row r="108" spans="1:13" ht="6" customHeight="1" thickTop="1" thickBot="1" x14ac:dyDescent="0.4"/>
    <row r="109" spans="1:13" ht="15.5" thickTop="1" thickBot="1" x14ac:dyDescent="0.4">
      <c r="A109" s="224" t="s">
        <v>76</v>
      </c>
      <c r="B109" s="225"/>
      <c r="C109" s="225"/>
      <c r="D109" s="225"/>
      <c r="E109" s="225"/>
      <c r="F109" s="225"/>
      <c r="G109" s="225"/>
      <c r="H109" s="226"/>
    </row>
    <row r="110" spans="1:13" ht="30" customHeight="1" thickBot="1" x14ac:dyDescent="0.4">
      <c r="A110" s="227" t="s">
        <v>307</v>
      </c>
      <c r="B110" s="228"/>
      <c r="C110" s="228"/>
      <c r="D110" s="228"/>
      <c r="E110" s="228"/>
      <c r="F110" s="228"/>
      <c r="G110" s="228"/>
      <c r="H110" s="91" t="s">
        <v>309</v>
      </c>
      <c r="J110" s="71" t="str">
        <f>+Skjules!$I$103</f>
        <v>Nedtrekksmeny</v>
      </c>
    </row>
    <row r="111" spans="1:13" ht="28.9" customHeight="1" thickBot="1" x14ac:dyDescent="0.4">
      <c r="A111" s="221" t="s">
        <v>314</v>
      </c>
      <c r="B111" s="222"/>
      <c r="C111" s="222"/>
      <c r="D111" s="222"/>
      <c r="E111" s="222"/>
      <c r="F111" s="222"/>
      <c r="G111" s="222"/>
      <c r="H111" s="223"/>
    </row>
    <row r="112" spans="1:13" ht="28.5" customHeight="1" thickBot="1" x14ac:dyDescent="0.4">
      <c r="A112" s="227" t="s">
        <v>267</v>
      </c>
      <c r="B112" s="228"/>
      <c r="C112" s="228"/>
      <c r="D112" s="228"/>
      <c r="E112" s="228"/>
      <c r="F112" s="228"/>
      <c r="G112" s="228"/>
      <c r="H112" s="91" t="s">
        <v>309</v>
      </c>
      <c r="J112" s="71" t="str">
        <f>+Skjules!$I$103</f>
        <v>Nedtrekksmeny</v>
      </c>
    </row>
    <row r="113" spans="1:13" ht="28.9" customHeight="1" thickBot="1" x14ac:dyDescent="0.4">
      <c r="A113" s="221" t="s">
        <v>314</v>
      </c>
      <c r="B113" s="222"/>
      <c r="C113" s="222"/>
      <c r="D113" s="222"/>
      <c r="E113" s="222"/>
      <c r="F113" s="222"/>
      <c r="G113" s="222"/>
      <c r="H113" s="223"/>
    </row>
    <row r="114" spans="1:13" ht="58.5" customHeight="1" x14ac:dyDescent="0.35">
      <c r="A114" s="215" t="s">
        <v>284</v>
      </c>
      <c r="B114" s="216"/>
      <c r="C114" s="216"/>
      <c r="D114" s="216"/>
      <c r="E114" s="216"/>
      <c r="F114" s="216"/>
      <c r="G114" s="217"/>
      <c r="H114" s="86" t="str">
        <f>+Initialvurdering!H29</f>
        <v>- Velg -</v>
      </c>
    </row>
    <row r="115" spans="1:13" ht="28.9" customHeight="1" thickBot="1" x14ac:dyDescent="0.4">
      <c r="A115" s="221" t="s">
        <v>171</v>
      </c>
      <c r="B115" s="222"/>
      <c r="C115" s="222"/>
      <c r="D115" s="222"/>
      <c r="E115" s="222"/>
      <c r="F115" s="222"/>
      <c r="G115" s="222"/>
      <c r="H115" s="223"/>
    </row>
    <row r="116" spans="1:13" ht="58" customHeight="1" x14ac:dyDescent="0.35">
      <c r="A116" s="215" t="s">
        <v>216</v>
      </c>
      <c r="B116" s="216"/>
      <c r="C116" s="216"/>
      <c r="D116" s="216"/>
      <c r="E116" s="216"/>
      <c r="F116" s="216"/>
      <c r="G116" s="217"/>
      <c r="H116" s="86" t="str">
        <f>+Initialvurdering!H30</f>
        <v>- Velg -</v>
      </c>
    </row>
    <row r="117" spans="1:13" ht="28.9" customHeight="1" thickBot="1" x14ac:dyDescent="0.4">
      <c r="A117" s="221" t="s">
        <v>171</v>
      </c>
      <c r="B117" s="222"/>
      <c r="C117" s="222"/>
      <c r="D117" s="222"/>
      <c r="E117" s="222"/>
      <c r="F117" s="222"/>
      <c r="G117" s="222"/>
      <c r="H117" s="223"/>
    </row>
    <row r="118" spans="1:13" ht="60.75" customHeight="1" x14ac:dyDescent="0.35">
      <c r="A118" s="215" t="s">
        <v>217</v>
      </c>
      <c r="B118" s="216"/>
      <c r="C118" s="216"/>
      <c r="D118" s="216"/>
      <c r="E118" s="216"/>
      <c r="F118" s="216"/>
      <c r="G118" s="217"/>
      <c r="H118" s="86" t="str">
        <f>+Initialvurdering!H28</f>
        <v>- Velg -</v>
      </c>
    </row>
    <row r="119" spans="1:13" ht="28.9" customHeight="1" thickBot="1" x14ac:dyDescent="0.4">
      <c r="A119" s="221" t="s">
        <v>171</v>
      </c>
      <c r="B119" s="222"/>
      <c r="C119" s="222"/>
      <c r="D119" s="222"/>
      <c r="E119" s="222"/>
      <c r="F119" s="222"/>
      <c r="G119" s="222"/>
      <c r="H119" s="223"/>
    </row>
    <row r="120" spans="1:13" ht="29.15" customHeight="1" thickBot="1" x14ac:dyDescent="0.4">
      <c r="A120" s="221" t="s">
        <v>311</v>
      </c>
      <c r="B120" s="222"/>
      <c r="C120" s="222"/>
      <c r="D120" s="222"/>
      <c r="E120" s="222"/>
      <c r="F120" s="222"/>
      <c r="G120" s="222"/>
      <c r="H120" s="223"/>
    </row>
    <row r="121" spans="1:13" ht="15.5" thickTop="1" thickBot="1" x14ac:dyDescent="0.4">
      <c r="A121" s="224" t="s">
        <v>247</v>
      </c>
      <c r="B121" s="225"/>
      <c r="C121" s="225"/>
      <c r="D121" s="225"/>
      <c r="E121" s="225"/>
      <c r="F121" s="225"/>
      <c r="G121" s="225"/>
      <c r="H121" s="226"/>
    </row>
    <row r="122" spans="1:13" ht="28.9" customHeight="1" thickTop="1" thickBot="1" x14ac:dyDescent="0.4">
      <c r="A122" s="213" t="s">
        <v>247</v>
      </c>
      <c r="B122" s="214"/>
      <c r="C122" s="214"/>
      <c r="D122" s="214"/>
      <c r="E122" s="214"/>
      <c r="F122" s="214"/>
      <c r="G122" s="214"/>
      <c r="H122" s="89" t="s">
        <v>309</v>
      </c>
      <c r="J122" s="83" t="s">
        <v>310</v>
      </c>
    </row>
    <row r="123" spans="1:13" ht="6" customHeight="1" thickTop="1" thickBot="1" x14ac:dyDescent="0.4"/>
    <row r="124" spans="1:13" ht="15.5" thickTop="1" thickBot="1" x14ac:dyDescent="0.4">
      <c r="A124" s="311" t="s">
        <v>77</v>
      </c>
      <c r="B124" s="312"/>
      <c r="C124" s="312"/>
      <c r="D124" s="312"/>
      <c r="E124" s="312"/>
      <c r="F124" s="312"/>
      <c r="G124" s="312"/>
      <c r="H124" s="313"/>
    </row>
    <row r="125" spans="1:13" ht="32.25" customHeight="1" thickBot="1" x14ac:dyDescent="0.4">
      <c r="A125" s="227" t="s">
        <v>287</v>
      </c>
      <c r="B125" s="228"/>
      <c r="C125" s="228"/>
      <c r="D125" s="228"/>
      <c r="E125" s="228"/>
      <c r="F125" s="228"/>
      <c r="G125" s="228"/>
      <c r="H125" s="91" t="s">
        <v>309</v>
      </c>
      <c r="J125" s="71" t="str">
        <f>+Skjules!$I$103</f>
        <v>Nedtrekksmeny</v>
      </c>
      <c r="M125" s="72"/>
    </row>
    <row r="126" spans="1:13" ht="42" customHeight="1" thickBot="1" x14ac:dyDescent="0.4">
      <c r="A126" s="227" t="s">
        <v>421</v>
      </c>
      <c r="B126" s="228"/>
      <c r="C126" s="228"/>
      <c r="D126" s="228"/>
      <c r="E126" s="228"/>
      <c r="F126" s="228"/>
      <c r="G126" s="228"/>
      <c r="H126" s="91" t="s">
        <v>309</v>
      </c>
      <c r="J126" s="71" t="str">
        <f>+Skjules!$I$103</f>
        <v>Nedtrekksmeny</v>
      </c>
      <c r="M126" s="72"/>
    </row>
    <row r="127" spans="1:13" ht="21.75" customHeight="1" thickBot="1" x14ac:dyDescent="0.4">
      <c r="A127" s="227" t="s">
        <v>288</v>
      </c>
      <c r="B127" s="228"/>
      <c r="C127" s="228"/>
      <c r="D127" s="228"/>
      <c r="E127" s="228"/>
      <c r="F127" s="228"/>
      <c r="G127" s="228"/>
      <c r="H127" s="91" t="s">
        <v>309</v>
      </c>
      <c r="J127" s="71" t="str">
        <f>+Skjules!$I$103</f>
        <v>Nedtrekksmeny</v>
      </c>
      <c r="M127" s="72"/>
    </row>
    <row r="128" spans="1:13" ht="28.9" customHeight="1" thickBot="1" x14ac:dyDescent="0.4">
      <c r="A128" s="221" t="s">
        <v>171</v>
      </c>
      <c r="B128" s="222"/>
      <c r="C128" s="222"/>
      <c r="D128" s="222"/>
      <c r="E128" s="222"/>
      <c r="F128" s="222"/>
      <c r="G128" s="222"/>
      <c r="H128" s="223"/>
    </row>
    <row r="129" spans="1:13" ht="28.5" customHeight="1" x14ac:dyDescent="0.35">
      <c r="A129" s="308" t="s">
        <v>250</v>
      </c>
      <c r="B129" s="309"/>
      <c r="C129" s="309"/>
      <c r="D129" s="309"/>
      <c r="E129" s="309"/>
      <c r="F129" s="309"/>
      <c r="G129" s="309"/>
      <c r="H129" s="310"/>
      <c r="M129" s="72"/>
    </row>
    <row r="130" spans="1:13" ht="28.9" customHeight="1" thickBot="1" x14ac:dyDescent="0.4">
      <c r="A130" s="221" t="s">
        <v>270</v>
      </c>
      <c r="B130" s="256"/>
      <c r="C130" s="256"/>
      <c r="D130" s="256"/>
      <c r="E130" s="256"/>
      <c r="F130" s="256"/>
      <c r="G130" s="256"/>
      <c r="H130" s="257"/>
      <c r="M130" s="72"/>
    </row>
    <row r="131" spans="1:13" ht="29.15" customHeight="1" thickBot="1" x14ac:dyDescent="0.4">
      <c r="A131" s="221" t="s">
        <v>276</v>
      </c>
      <c r="B131" s="222"/>
      <c r="C131" s="222"/>
      <c r="D131" s="222"/>
      <c r="E131" s="222"/>
      <c r="F131" s="222"/>
      <c r="G131" s="222"/>
      <c r="H131" s="223"/>
    </row>
    <row r="132" spans="1:13" ht="15.5" thickTop="1" thickBot="1" x14ac:dyDescent="0.4">
      <c r="A132" s="224" t="s">
        <v>248</v>
      </c>
      <c r="B132" s="225"/>
      <c r="C132" s="225"/>
      <c r="D132" s="225"/>
      <c r="E132" s="225"/>
      <c r="F132" s="225"/>
      <c r="G132" s="225"/>
      <c r="H132" s="226"/>
    </row>
    <row r="133" spans="1:13" ht="28.9" customHeight="1" thickTop="1" thickBot="1" x14ac:dyDescent="0.4">
      <c r="A133" s="213" t="s">
        <v>248</v>
      </c>
      <c r="B133" s="214"/>
      <c r="C133" s="214"/>
      <c r="D133" s="214"/>
      <c r="E133" s="214"/>
      <c r="F133" s="214"/>
      <c r="G133" s="214"/>
      <c r="H133" s="89" t="s">
        <v>309</v>
      </c>
      <c r="J133" s="83" t="s">
        <v>310</v>
      </c>
    </row>
    <row r="134" spans="1:13" ht="6" customHeight="1" thickTop="1" thickBot="1" x14ac:dyDescent="0.4"/>
    <row r="135" spans="1:13" ht="15.5" thickTop="1" thickBot="1" x14ac:dyDescent="0.4">
      <c r="A135" s="224" t="s">
        <v>78</v>
      </c>
      <c r="B135" s="225"/>
      <c r="C135" s="225"/>
      <c r="D135" s="225"/>
      <c r="E135" s="225"/>
      <c r="F135" s="225"/>
      <c r="G135" s="225"/>
      <c r="H135" s="226"/>
    </row>
    <row r="136" spans="1:13" ht="18.649999999999999" customHeight="1" thickBot="1" x14ac:dyDescent="0.4">
      <c r="A136" s="227" t="s">
        <v>91</v>
      </c>
      <c r="B136" s="228"/>
      <c r="C136" s="228"/>
      <c r="D136" s="228"/>
      <c r="E136" s="228"/>
      <c r="F136" s="228"/>
      <c r="G136" s="228"/>
      <c r="H136" s="132" t="s">
        <v>309</v>
      </c>
      <c r="J136" s="71" t="str">
        <f>+Skjules!$I$103</f>
        <v>Nedtrekksmeny</v>
      </c>
    </row>
    <row r="137" spans="1:13" ht="19" customHeight="1" thickBot="1" x14ac:dyDescent="0.4">
      <c r="A137" s="227" t="s">
        <v>21</v>
      </c>
      <c r="B137" s="228"/>
      <c r="C137" s="228"/>
      <c r="D137" s="228"/>
      <c r="E137" s="228"/>
      <c r="F137" s="228"/>
      <c r="G137" s="228"/>
      <c r="H137" s="132" t="s">
        <v>309</v>
      </c>
      <c r="J137" s="71" t="str">
        <f>+Skjules!$I$103</f>
        <v>Nedtrekksmeny</v>
      </c>
    </row>
    <row r="138" spans="1:13" ht="30" customHeight="1" x14ac:dyDescent="0.35">
      <c r="A138" s="218" t="s">
        <v>20</v>
      </c>
      <c r="B138" s="219"/>
      <c r="C138" s="219"/>
      <c r="D138" s="219"/>
      <c r="E138" s="219"/>
      <c r="F138" s="219"/>
      <c r="G138" s="219"/>
      <c r="H138" s="220"/>
    </row>
    <row r="139" spans="1:13" ht="28.9" customHeight="1" thickBot="1" x14ac:dyDescent="0.4">
      <c r="A139" s="221" t="s">
        <v>270</v>
      </c>
      <c r="B139" s="222"/>
      <c r="C139" s="222"/>
      <c r="D139" s="222"/>
      <c r="E139" s="222"/>
      <c r="F139" s="222"/>
      <c r="G139" s="222"/>
      <c r="H139" s="223"/>
    </row>
    <row r="140" spans="1:13" ht="29.15" customHeight="1" thickBot="1" x14ac:dyDescent="0.4">
      <c r="A140" s="221" t="s">
        <v>277</v>
      </c>
      <c r="B140" s="222"/>
      <c r="C140" s="222"/>
      <c r="D140" s="222"/>
      <c r="E140" s="222"/>
      <c r="F140" s="222"/>
      <c r="G140" s="222"/>
      <c r="H140" s="223"/>
    </row>
    <row r="141" spans="1:13" ht="15.5" thickTop="1" thickBot="1" x14ac:dyDescent="0.4">
      <c r="A141" s="224" t="s">
        <v>239</v>
      </c>
      <c r="B141" s="225"/>
      <c r="C141" s="225"/>
      <c r="D141" s="225"/>
      <c r="E141" s="225"/>
      <c r="F141" s="225"/>
      <c r="G141" s="225"/>
      <c r="H141" s="226"/>
    </row>
    <row r="142" spans="1:13" ht="28.9" customHeight="1" thickTop="1" thickBot="1" x14ac:dyDescent="0.4">
      <c r="A142" s="213" t="s">
        <v>239</v>
      </c>
      <c r="B142" s="214"/>
      <c r="C142" s="214"/>
      <c r="D142" s="214"/>
      <c r="E142" s="214"/>
      <c r="F142" s="214"/>
      <c r="G142" s="214"/>
      <c r="H142" s="89" t="s">
        <v>309</v>
      </c>
      <c r="J142" s="83" t="s">
        <v>310</v>
      </c>
    </row>
    <row r="143" spans="1:13" ht="6" customHeight="1" thickTop="1" thickBot="1" x14ac:dyDescent="0.4"/>
    <row r="144" spans="1:13" ht="15.5" thickTop="1" thickBot="1" x14ac:dyDescent="0.4">
      <c r="A144" s="224" t="s">
        <v>79</v>
      </c>
      <c r="B144" s="225"/>
      <c r="C144" s="225"/>
      <c r="D144" s="225"/>
      <c r="E144" s="225"/>
      <c r="F144" s="225"/>
      <c r="G144" s="225"/>
      <c r="H144" s="226"/>
    </row>
    <row r="145" spans="1:10" ht="15" customHeight="1" thickBot="1" x14ac:dyDescent="0.4">
      <c r="A145" s="227" t="s">
        <v>173</v>
      </c>
      <c r="B145" s="228"/>
      <c r="C145" s="228"/>
      <c r="D145" s="228"/>
      <c r="E145" s="228"/>
      <c r="F145" s="228"/>
      <c r="G145" s="228"/>
      <c r="H145" s="91" t="s">
        <v>309</v>
      </c>
      <c r="J145" s="71" t="str">
        <f>+Skjules!$I$103</f>
        <v>Nedtrekksmeny</v>
      </c>
    </row>
    <row r="146" spans="1:10" ht="28.9" customHeight="1" thickBot="1" x14ac:dyDescent="0.4">
      <c r="A146" s="221" t="s">
        <v>171</v>
      </c>
      <c r="B146" s="222"/>
      <c r="C146" s="222"/>
      <c r="D146" s="222"/>
      <c r="E146" s="222"/>
      <c r="F146" s="222"/>
      <c r="G146" s="222"/>
      <c r="H146" s="223"/>
    </row>
    <row r="147" spans="1:10" x14ac:dyDescent="0.35">
      <c r="A147" s="218" t="s">
        <v>22</v>
      </c>
      <c r="B147" s="219"/>
      <c r="C147" s="219"/>
      <c r="D147" s="219"/>
      <c r="E147" s="219"/>
      <c r="F147" s="219"/>
      <c r="G147" s="219"/>
      <c r="H147" s="220"/>
    </row>
    <row r="148" spans="1:10" ht="28.9" customHeight="1" thickBot="1" x14ac:dyDescent="0.4">
      <c r="A148" s="221" t="s">
        <v>315</v>
      </c>
      <c r="B148" s="222"/>
      <c r="C148" s="222"/>
      <c r="D148" s="222"/>
      <c r="E148" s="222"/>
      <c r="F148" s="222"/>
      <c r="G148" s="222"/>
      <c r="H148" s="223"/>
    </row>
    <row r="149" spans="1:10" ht="22" customHeight="1" x14ac:dyDescent="0.35">
      <c r="A149" s="218" t="s">
        <v>92</v>
      </c>
      <c r="B149" s="219"/>
      <c r="C149" s="219"/>
      <c r="D149" s="219"/>
      <c r="E149" s="219"/>
      <c r="F149" s="219"/>
      <c r="G149" s="219"/>
      <c r="H149" s="220"/>
    </row>
    <row r="150" spans="1:10" ht="48.75" customHeight="1" thickBot="1" x14ac:dyDescent="0.4">
      <c r="A150" s="221" t="s">
        <v>315</v>
      </c>
      <c r="B150" s="222"/>
      <c r="C150" s="222"/>
      <c r="D150" s="222"/>
      <c r="E150" s="222"/>
      <c r="F150" s="222"/>
      <c r="G150" s="222"/>
      <c r="H150" s="223"/>
    </row>
    <row r="151" spans="1:10" ht="30" customHeight="1" x14ac:dyDescent="0.35">
      <c r="A151" s="218" t="s">
        <v>251</v>
      </c>
      <c r="B151" s="219"/>
      <c r="C151" s="219"/>
      <c r="D151" s="219"/>
      <c r="E151" s="219"/>
      <c r="F151" s="219"/>
      <c r="G151" s="219"/>
      <c r="H151" s="220"/>
    </row>
    <row r="152" spans="1:10" ht="28.9" customHeight="1" thickBot="1" x14ac:dyDescent="0.4">
      <c r="A152" s="221" t="s">
        <v>314</v>
      </c>
      <c r="B152" s="222"/>
      <c r="C152" s="222"/>
      <c r="D152" s="222"/>
      <c r="E152" s="222"/>
      <c r="F152" s="222"/>
      <c r="G152" s="222"/>
      <c r="H152" s="223"/>
    </row>
    <row r="153" spans="1:10" x14ac:dyDescent="0.35">
      <c r="A153" s="218" t="s">
        <v>252</v>
      </c>
      <c r="B153" s="219"/>
      <c r="C153" s="219"/>
      <c r="D153" s="219"/>
      <c r="E153" s="219"/>
      <c r="F153" s="219"/>
      <c r="G153" s="219"/>
      <c r="H153" s="220"/>
    </row>
    <row r="154" spans="1:10" ht="28.9" customHeight="1" thickBot="1" x14ac:dyDescent="0.4">
      <c r="A154" s="221" t="s">
        <v>314</v>
      </c>
      <c r="B154" s="222"/>
      <c r="C154" s="222"/>
      <c r="D154" s="222"/>
      <c r="E154" s="222"/>
      <c r="F154" s="222"/>
      <c r="G154" s="222"/>
      <c r="H154" s="223"/>
    </row>
    <row r="155" spans="1:10" ht="29.15" customHeight="1" thickBot="1" x14ac:dyDescent="0.4">
      <c r="A155" s="221" t="s">
        <v>278</v>
      </c>
      <c r="B155" s="222"/>
      <c r="C155" s="222"/>
      <c r="D155" s="222"/>
      <c r="E155" s="222"/>
      <c r="F155" s="222"/>
      <c r="G155" s="222"/>
      <c r="H155" s="223"/>
    </row>
    <row r="156" spans="1:10" ht="15.5" thickTop="1" thickBot="1" x14ac:dyDescent="0.4">
      <c r="A156" s="224" t="s">
        <v>253</v>
      </c>
      <c r="B156" s="225"/>
      <c r="C156" s="225"/>
      <c r="D156" s="225"/>
      <c r="E156" s="225"/>
      <c r="F156" s="225"/>
      <c r="G156" s="225"/>
      <c r="H156" s="226"/>
    </row>
    <row r="157" spans="1:10" ht="28.9" customHeight="1" thickTop="1" thickBot="1" x14ac:dyDescent="0.4">
      <c r="A157" s="213" t="s">
        <v>253</v>
      </c>
      <c r="B157" s="214"/>
      <c r="C157" s="214"/>
      <c r="D157" s="214"/>
      <c r="E157" s="214"/>
      <c r="F157" s="214"/>
      <c r="G157" s="214"/>
      <c r="H157" s="89" t="s">
        <v>309</v>
      </c>
      <c r="J157" s="83" t="s">
        <v>310</v>
      </c>
    </row>
    <row r="158" spans="1:10" ht="10.5" customHeight="1" thickTop="1" x14ac:dyDescent="0.35"/>
  </sheetData>
  <sheetProtection selectLockedCells="1"/>
  <mergeCells count="220">
    <mergeCell ref="A11:H11"/>
    <mergeCell ref="A22:H22"/>
    <mergeCell ref="A131:H131"/>
    <mergeCell ref="A140:H140"/>
    <mergeCell ref="A155:H155"/>
    <mergeCell ref="G84:H84"/>
    <mergeCell ref="A85:B85"/>
    <mergeCell ref="D85:F85"/>
    <mergeCell ref="G85:H85"/>
    <mergeCell ref="A86:B86"/>
    <mergeCell ref="D86:F86"/>
    <mergeCell ref="G86:H86"/>
    <mergeCell ref="D88:F88"/>
    <mergeCell ref="G88:H88"/>
    <mergeCell ref="A139:H139"/>
    <mergeCell ref="A141:H141"/>
    <mergeCell ref="D32:H32"/>
    <mergeCell ref="D33:H33"/>
    <mergeCell ref="D34:H34"/>
    <mergeCell ref="D35:H35"/>
    <mergeCell ref="A44:B44"/>
    <mergeCell ref="G92:H92"/>
    <mergeCell ref="A93:B93"/>
    <mergeCell ref="D93:F93"/>
    <mergeCell ref="D31:H31"/>
    <mergeCell ref="A110:G110"/>
    <mergeCell ref="A74:B74"/>
    <mergeCell ref="D38:H38"/>
    <mergeCell ref="D39:H39"/>
    <mergeCell ref="D40:H40"/>
    <mergeCell ref="D41:H41"/>
    <mergeCell ref="D42:H42"/>
    <mergeCell ref="D43:H43"/>
    <mergeCell ref="D44:H44"/>
    <mergeCell ref="A53:H53"/>
    <mergeCell ref="A54:H54"/>
    <mergeCell ref="D64:F64"/>
    <mergeCell ref="D65:F65"/>
    <mergeCell ref="D66:F66"/>
    <mergeCell ref="D67:F67"/>
    <mergeCell ref="A62:H62"/>
    <mergeCell ref="A59:H59"/>
    <mergeCell ref="A80:B80"/>
    <mergeCell ref="D80:F80"/>
    <mergeCell ref="G80:H80"/>
    <mergeCell ref="A42:B42"/>
    <mergeCell ref="A43:B43"/>
    <mergeCell ref="A33:B33"/>
    <mergeCell ref="A98:H98"/>
    <mergeCell ref="A99:H99"/>
    <mergeCell ref="A100:H100"/>
    <mergeCell ref="G90:H90"/>
    <mergeCell ref="A87:B87"/>
    <mergeCell ref="D87:F87"/>
    <mergeCell ref="G87:H87"/>
    <mergeCell ref="A88:B88"/>
    <mergeCell ref="A96:H96"/>
    <mergeCell ref="A90:B90"/>
    <mergeCell ref="D90:F90"/>
    <mergeCell ref="A97:H97"/>
    <mergeCell ref="A94:H94"/>
    <mergeCell ref="A119:H119"/>
    <mergeCell ref="A111:H111"/>
    <mergeCell ref="A102:G102"/>
    <mergeCell ref="A121:H121"/>
    <mergeCell ref="A120:H120"/>
    <mergeCell ref="A103:G103"/>
    <mergeCell ref="A105:H105"/>
    <mergeCell ref="A128:H128"/>
    <mergeCell ref="A107:G107"/>
    <mergeCell ref="A106:H106"/>
    <mergeCell ref="A124:H124"/>
    <mergeCell ref="D36:H36"/>
    <mergeCell ref="D37:H37"/>
    <mergeCell ref="A77:G77"/>
    <mergeCell ref="A82:B82"/>
    <mergeCell ref="A95:H95"/>
    <mergeCell ref="G82:H82"/>
    <mergeCell ref="A89:B89"/>
    <mergeCell ref="D89:F89"/>
    <mergeCell ref="A127:G127"/>
    <mergeCell ref="A75:B75"/>
    <mergeCell ref="A92:B92"/>
    <mergeCell ref="D92:F92"/>
    <mergeCell ref="A112:G112"/>
    <mergeCell ref="A101:H101"/>
    <mergeCell ref="G89:H89"/>
    <mergeCell ref="A91:B91"/>
    <mergeCell ref="D91:F91"/>
    <mergeCell ref="G91:H91"/>
    <mergeCell ref="A76:B76"/>
    <mergeCell ref="A83:B83"/>
    <mergeCell ref="D83:F83"/>
    <mergeCell ref="A45:B45"/>
    <mergeCell ref="A46:B46"/>
    <mergeCell ref="A52:H52"/>
    <mergeCell ref="D46:H46"/>
    <mergeCell ref="G73:H73"/>
    <mergeCell ref="G74:H74"/>
    <mergeCell ref="G75:H75"/>
    <mergeCell ref="D82:F82"/>
    <mergeCell ref="A51:H51"/>
    <mergeCell ref="D68:F68"/>
    <mergeCell ref="G93:H93"/>
    <mergeCell ref="A84:B84"/>
    <mergeCell ref="D84:F84"/>
    <mergeCell ref="A71:B71"/>
    <mergeCell ref="A63:H63"/>
    <mergeCell ref="A55:H55"/>
    <mergeCell ref="A81:B81"/>
    <mergeCell ref="D81:F81"/>
    <mergeCell ref="G81:H81"/>
    <mergeCell ref="A57:G57"/>
    <mergeCell ref="A49:H49"/>
    <mergeCell ref="G76:H76"/>
    <mergeCell ref="A32:B32"/>
    <mergeCell ref="A34:B34"/>
    <mergeCell ref="A35:B35"/>
    <mergeCell ref="A36:B36"/>
    <mergeCell ref="A37:B37"/>
    <mergeCell ref="A38:B38"/>
    <mergeCell ref="A39:B39"/>
    <mergeCell ref="A40:B40"/>
    <mergeCell ref="A41:B41"/>
    <mergeCell ref="A1:H1"/>
    <mergeCell ref="A3:H3"/>
    <mergeCell ref="A4:H4"/>
    <mergeCell ref="A5:H5"/>
    <mergeCell ref="A6:G6"/>
    <mergeCell ref="A50:H50"/>
    <mergeCell ref="A8:G8"/>
    <mergeCell ref="A10:G10"/>
    <mergeCell ref="A15:H15"/>
    <mergeCell ref="A16:H16"/>
    <mergeCell ref="A17:H17"/>
    <mergeCell ref="A18:H18"/>
    <mergeCell ref="A19:H19"/>
    <mergeCell ref="A26:H26"/>
    <mergeCell ref="A47:H47"/>
    <mergeCell ref="A48:H48"/>
    <mergeCell ref="A9:G9"/>
    <mergeCell ref="A13:G13"/>
    <mergeCell ref="A24:G24"/>
    <mergeCell ref="A28:B28"/>
    <mergeCell ref="A27:H27"/>
    <mergeCell ref="A29:B29"/>
    <mergeCell ref="A30:B30"/>
    <mergeCell ref="A31:B31"/>
    <mergeCell ref="A12:H12"/>
    <mergeCell ref="A23:H23"/>
    <mergeCell ref="A133:G133"/>
    <mergeCell ref="A7:G7"/>
    <mergeCell ref="A104:H104"/>
    <mergeCell ref="A109:H109"/>
    <mergeCell ref="A58:H58"/>
    <mergeCell ref="A113:H113"/>
    <mergeCell ref="A115:H115"/>
    <mergeCell ref="A117:H117"/>
    <mergeCell ref="G64:H64"/>
    <mergeCell ref="A65:B65"/>
    <mergeCell ref="A66:B66"/>
    <mergeCell ref="A67:B67"/>
    <mergeCell ref="A68:B68"/>
    <mergeCell ref="A69:B69"/>
    <mergeCell ref="A73:B73"/>
    <mergeCell ref="D69:F69"/>
    <mergeCell ref="D70:F70"/>
    <mergeCell ref="A79:H79"/>
    <mergeCell ref="A72:B72"/>
    <mergeCell ref="A132:H132"/>
    <mergeCell ref="A130:H130"/>
    <mergeCell ref="A126:G126"/>
    <mergeCell ref="A20:H20"/>
    <mergeCell ref="A21:H21"/>
    <mergeCell ref="G83:H83"/>
    <mergeCell ref="A64:B64"/>
    <mergeCell ref="D71:F71"/>
    <mergeCell ref="D72:F72"/>
    <mergeCell ref="D73:F73"/>
    <mergeCell ref="D74:F74"/>
    <mergeCell ref="D75:F75"/>
    <mergeCell ref="D76:F76"/>
    <mergeCell ref="G65:H65"/>
    <mergeCell ref="G66:H66"/>
    <mergeCell ref="G67:H67"/>
    <mergeCell ref="G68:H68"/>
    <mergeCell ref="G69:H69"/>
    <mergeCell ref="G70:H70"/>
    <mergeCell ref="A56:H56"/>
    <mergeCell ref="A60:G60"/>
    <mergeCell ref="G71:H71"/>
    <mergeCell ref="G72:H72"/>
    <mergeCell ref="D28:H28"/>
    <mergeCell ref="D29:H29"/>
    <mergeCell ref="D30:H30"/>
    <mergeCell ref="D45:H45"/>
    <mergeCell ref="A157:G157"/>
    <mergeCell ref="A114:G114"/>
    <mergeCell ref="A116:G116"/>
    <mergeCell ref="A118:G118"/>
    <mergeCell ref="A147:H147"/>
    <mergeCell ref="A149:H149"/>
    <mergeCell ref="A151:H151"/>
    <mergeCell ref="A153:H153"/>
    <mergeCell ref="A154:H154"/>
    <mergeCell ref="A148:H148"/>
    <mergeCell ref="A150:H150"/>
    <mergeCell ref="A152:H152"/>
    <mergeCell ref="A135:H135"/>
    <mergeCell ref="A138:H138"/>
    <mergeCell ref="A144:H144"/>
    <mergeCell ref="A146:H146"/>
    <mergeCell ref="A145:G145"/>
    <mergeCell ref="A125:G125"/>
    <mergeCell ref="A122:G122"/>
    <mergeCell ref="A156:H156"/>
    <mergeCell ref="A142:G142"/>
    <mergeCell ref="A136:G136"/>
    <mergeCell ref="A137:G137"/>
    <mergeCell ref="A129:H129"/>
  </mergeCells>
  <conditionalFormatting sqref="H13">
    <cfRule type="expression" dxfId="358" priority="84">
      <formula>H13=""</formula>
    </cfRule>
  </conditionalFormatting>
  <conditionalFormatting sqref="H6">
    <cfRule type="expression" dxfId="357" priority="91">
      <formula>H6=""</formula>
    </cfRule>
  </conditionalFormatting>
  <conditionalFormatting sqref="H9">
    <cfRule type="expression" dxfId="356" priority="89">
      <formula>H9=""</formula>
    </cfRule>
  </conditionalFormatting>
  <conditionalFormatting sqref="H10">
    <cfRule type="expression" dxfId="355" priority="87">
      <formula>H10=""</formula>
    </cfRule>
  </conditionalFormatting>
  <conditionalFormatting sqref="H24">
    <cfRule type="expression" dxfId="354" priority="78">
      <formula>H24=""</formula>
    </cfRule>
  </conditionalFormatting>
  <conditionalFormatting sqref="H60">
    <cfRule type="expression" dxfId="353" priority="72">
      <formula>H60=""</formula>
    </cfRule>
  </conditionalFormatting>
  <conditionalFormatting sqref="H107">
    <cfRule type="expression" dxfId="352" priority="66">
      <formula>H107=""</formula>
    </cfRule>
  </conditionalFormatting>
  <conditionalFormatting sqref="H122">
    <cfRule type="expression" dxfId="351" priority="60">
      <formula>H122=""</formula>
    </cfRule>
  </conditionalFormatting>
  <conditionalFormatting sqref="H133">
    <cfRule type="expression" dxfId="350" priority="54">
      <formula>H133=""</formula>
    </cfRule>
  </conditionalFormatting>
  <conditionalFormatting sqref="H142">
    <cfRule type="expression" dxfId="349" priority="48">
      <formula>H142=""</formula>
    </cfRule>
  </conditionalFormatting>
  <conditionalFormatting sqref="H157">
    <cfRule type="expression" dxfId="348" priority="42">
      <formula>H157=""</formula>
    </cfRule>
  </conditionalFormatting>
  <conditionalFormatting sqref="H145">
    <cfRule type="expression" dxfId="347" priority="33">
      <formula>$H$145=""</formula>
    </cfRule>
  </conditionalFormatting>
  <conditionalFormatting sqref="H136">
    <cfRule type="expression" dxfId="346" priority="31">
      <formula>H136=""</formula>
    </cfRule>
  </conditionalFormatting>
  <conditionalFormatting sqref="H137">
    <cfRule type="expression" dxfId="345" priority="29">
      <formula>H137=""</formula>
    </cfRule>
  </conditionalFormatting>
  <conditionalFormatting sqref="H110">
    <cfRule type="expression" dxfId="344" priority="27">
      <formula>H110=""</formula>
    </cfRule>
  </conditionalFormatting>
  <conditionalFormatting sqref="H9">
    <cfRule type="expression" dxfId="343" priority="24">
      <formula>H9=""</formula>
    </cfRule>
  </conditionalFormatting>
  <conditionalFormatting sqref="H10">
    <cfRule type="expression" dxfId="342" priority="23">
      <formula>H10=""</formula>
    </cfRule>
  </conditionalFormatting>
  <conditionalFormatting sqref="H24">
    <cfRule type="expression" dxfId="341" priority="22">
      <formula>H24=""</formula>
    </cfRule>
  </conditionalFormatting>
  <conditionalFormatting sqref="H60">
    <cfRule type="expression" dxfId="340" priority="21">
      <formula>H60=""</formula>
    </cfRule>
  </conditionalFormatting>
  <conditionalFormatting sqref="H107">
    <cfRule type="expression" dxfId="339" priority="20">
      <formula>H107=""</formula>
    </cfRule>
  </conditionalFormatting>
  <conditionalFormatting sqref="H122">
    <cfRule type="expression" dxfId="338" priority="19">
      <formula>H122=""</formula>
    </cfRule>
  </conditionalFormatting>
  <conditionalFormatting sqref="H133">
    <cfRule type="expression" dxfId="337" priority="18">
      <formula>H133=""</formula>
    </cfRule>
  </conditionalFormatting>
  <conditionalFormatting sqref="H142">
    <cfRule type="expression" dxfId="336" priority="17">
      <formula>H142=""</formula>
    </cfRule>
  </conditionalFormatting>
  <conditionalFormatting sqref="H157">
    <cfRule type="expression" dxfId="335" priority="16">
      <formula>H157=""</formula>
    </cfRule>
  </conditionalFormatting>
  <conditionalFormatting sqref="H103">
    <cfRule type="expression" dxfId="334" priority="14">
      <formula>H103=""</formula>
    </cfRule>
  </conditionalFormatting>
  <conditionalFormatting sqref="H112">
    <cfRule type="expression" dxfId="333" priority="12">
      <formula>H112=""</formula>
    </cfRule>
  </conditionalFormatting>
  <conditionalFormatting sqref="H125">
    <cfRule type="expression" dxfId="332" priority="10">
      <formula>H125=""</formula>
    </cfRule>
  </conditionalFormatting>
  <conditionalFormatting sqref="H126">
    <cfRule type="expression" dxfId="331" priority="8">
      <formula>H126=""</formula>
    </cfRule>
  </conditionalFormatting>
  <conditionalFormatting sqref="H127">
    <cfRule type="expression" dxfId="330" priority="6">
      <formula>H127=""</formula>
    </cfRule>
  </conditionalFormatting>
  <conditionalFormatting sqref="H137">
    <cfRule type="expression" dxfId="329" priority="5">
      <formula>H137=""</formula>
    </cfRule>
  </conditionalFormatting>
  <conditionalFormatting sqref="H133">
    <cfRule type="expression" dxfId="328" priority="4">
      <formula>H133=""</formula>
    </cfRule>
  </conditionalFormatting>
  <conditionalFormatting sqref="H133">
    <cfRule type="expression" dxfId="327" priority="3">
      <formula>H133=""</formula>
    </cfRule>
  </conditionalFormatting>
  <conditionalFormatting sqref="H142">
    <cfRule type="expression" dxfId="326" priority="2">
      <formula>H142=""</formula>
    </cfRule>
  </conditionalFormatting>
  <conditionalFormatting sqref="H142">
    <cfRule type="expression" dxfId="325" priority="1">
      <formula>H142=""</formula>
    </cfRule>
  </conditionalFormatting>
  <pageMargins left="0.25" right="0.25"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15" id="{702EF2A4-02B0-41E1-9683-7B82C9AC3C2D}">
            <xm:f>H13=Skjules!$I$25</xm:f>
            <x14:dxf>
              <fill>
                <patternFill>
                  <bgColor theme="8" tint="0.79998168889431442"/>
                </patternFill>
              </fill>
            </x14:dxf>
          </x14:cfRule>
          <x14:cfRule type="cellIs" priority="1016" operator="equal" id="{7F3D83CD-182D-4452-BB9C-7DEA562A13AA}">
            <xm:f>Skjules!$I$24</xm:f>
            <x14:dxf>
              <fill>
                <patternFill>
                  <bgColor rgb="FFC00000"/>
                </patternFill>
              </fill>
            </x14:dxf>
          </x14:cfRule>
          <x14:cfRule type="cellIs" priority="1017" operator="equal" id="{E4CB5D9C-C72B-487C-9BF2-AD6B213AA206}">
            <xm:f>Skjules!$I$23</xm:f>
            <x14:dxf>
              <fill>
                <patternFill>
                  <bgColor rgb="FFFF0000"/>
                </patternFill>
              </fill>
            </x14:dxf>
          </x14:cfRule>
          <x14:cfRule type="cellIs" priority="1018" operator="equal" id="{2B265959-0207-47F6-9970-A94C58398213}">
            <xm:f>Skjules!$I$22</xm:f>
            <x14:dxf>
              <fill>
                <patternFill>
                  <bgColor rgb="FFFFFF00"/>
                </patternFill>
              </fill>
            </x14:dxf>
          </x14:cfRule>
          <x14:cfRule type="cellIs" priority="1019" operator="equal" id="{098FD365-9DC5-4414-A14F-F5966DECC751}">
            <xm:f>Skjules!$I$21</xm:f>
            <x14:dxf>
              <font>
                <color auto="1"/>
              </font>
              <fill>
                <patternFill>
                  <bgColor rgb="FF00B050"/>
                </patternFill>
              </fill>
            </x14:dxf>
          </x14:cfRule>
          <xm:sqref>H13 H24 H60 H107 H122 H157 H133 H142</xm:sqref>
        </x14:conditionalFormatting>
        <x14:conditionalFormatting xmlns:xm="http://schemas.microsoft.com/office/excel/2006/main">
          <x14:cfRule type="expression" priority="1256" id="{99763601-0828-4066-92F7-341156082B9B}">
            <xm:f>H110=Skjules!$I$62</xm:f>
            <x14:dxf>
              <fill>
                <patternFill>
                  <bgColor theme="8" tint="0.79998168889431442"/>
                </patternFill>
              </fill>
            </x14:dxf>
          </x14:cfRule>
          <xm:sqref>H110</xm:sqref>
        </x14:conditionalFormatting>
        <x14:conditionalFormatting xmlns:xm="http://schemas.microsoft.com/office/excel/2006/main">
          <x14:cfRule type="expression" priority="1259" id="{2DE96D06-0570-4DA8-905E-E76A5C72B7C1}">
            <xm:f>$H$145=Skjules!$I$57</xm:f>
            <x14:dxf>
              <fill>
                <patternFill>
                  <bgColor theme="8" tint="0.79998168889431442"/>
                </patternFill>
              </fill>
            </x14:dxf>
          </x14:cfRule>
          <xm:sqref>H145</xm:sqref>
        </x14:conditionalFormatting>
        <x14:conditionalFormatting xmlns:xm="http://schemas.microsoft.com/office/excel/2006/main">
          <x14:cfRule type="expression" priority="1262" id="{C4FB1F78-889C-4F9E-B5C4-94F630B084DB}">
            <xm:f>H6=Skjules!$K$17</xm:f>
            <x14:dxf>
              <fill>
                <patternFill>
                  <bgColor theme="8" tint="0.79998168889431442"/>
                </patternFill>
              </fill>
            </x14:dxf>
          </x14:cfRule>
          <xm:sqref>H6 H9:H10 H136:H137</xm:sqref>
        </x14:conditionalFormatting>
        <x14:conditionalFormatting xmlns:xm="http://schemas.microsoft.com/office/excel/2006/main">
          <x14:cfRule type="expression" priority="15" id="{F87552AC-ABEC-4041-A4A7-F7C4EE67F4E0}">
            <xm:f>H103=Skjules!$K$17</xm:f>
            <x14:dxf>
              <fill>
                <patternFill>
                  <bgColor theme="8" tint="0.79998168889431442"/>
                </patternFill>
              </fill>
            </x14:dxf>
          </x14:cfRule>
          <xm:sqref>H103</xm:sqref>
        </x14:conditionalFormatting>
        <x14:conditionalFormatting xmlns:xm="http://schemas.microsoft.com/office/excel/2006/main">
          <x14:cfRule type="expression" priority="13" id="{97D8E834-3847-4F53-B845-D05A4C8944CB}">
            <xm:f>H112=Skjules!$I$62</xm:f>
            <x14:dxf>
              <fill>
                <patternFill>
                  <bgColor theme="8" tint="0.79998168889431442"/>
                </patternFill>
              </fill>
            </x14:dxf>
          </x14:cfRule>
          <xm:sqref>H112</xm:sqref>
        </x14:conditionalFormatting>
        <x14:conditionalFormatting xmlns:xm="http://schemas.microsoft.com/office/excel/2006/main">
          <x14:cfRule type="expression" priority="11" id="{0C8236CB-9ACB-43D7-B85B-B7EAD9D865E5}">
            <xm:f>H125=Skjules!$I$62</xm:f>
            <x14:dxf>
              <fill>
                <patternFill>
                  <bgColor theme="8" tint="0.79998168889431442"/>
                </patternFill>
              </fill>
            </x14:dxf>
          </x14:cfRule>
          <xm:sqref>H125</xm:sqref>
        </x14:conditionalFormatting>
        <x14:conditionalFormatting xmlns:xm="http://schemas.microsoft.com/office/excel/2006/main">
          <x14:cfRule type="expression" priority="9" id="{775D0989-C908-4342-AFDC-414180F4692F}">
            <xm:f>H126=Skjules!$I$62</xm:f>
            <x14:dxf>
              <fill>
                <patternFill>
                  <bgColor theme="8" tint="0.79998168889431442"/>
                </patternFill>
              </fill>
            </x14:dxf>
          </x14:cfRule>
          <xm:sqref>H126</xm:sqref>
        </x14:conditionalFormatting>
        <x14:conditionalFormatting xmlns:xm="http://schemas.microsoft.com/office/excel/2006/main">
          <x14:cfRule type="expression" priority="7" id="{F37A9F37-E7C9-49BC-9731-321B68A8F7B6}">
            <xm:f>H127=Skjules!$I$62</xm:f>
            <x14:dxf>
              <fill>
                <patternFill>
                  <bgColor theme="8" tint="0.79998168889431442"/>
                </patternFill>
              </fill>
            </x14:dxf>
          </x14:cfRule>
          <xm:sqref>H127</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errorTitle="Ugyldig svar" error="Velg fra nedtrekksmenyen" xr:uid="{00000000-0002-0000-0200-000000000000}">
          <x14:formula1>
            <xm:f>Skjules!$I$59:$I$62</xm:f>
          </x14:formula1>
          <xm:sqref>H110 H112 H125:H127</xm:sqref>
        </x14:dataValidation>
        <x14:dataValidation type="list" allowBlank="1" showInputMessage="1" showErrorMessage="1" xr:uid="{00000000-0002-0000-0200-000001000000}">
          <x14:formula1>
            <xm:f>Skjules!$I$21:$I$25</xm:f>
          </x14:formula1>
          <xm:sqref>H13 H24 H60 H107 H122 H157 H133 H142</xm:sqref>
        </x14:dataValidation>
        <x14:dataValidation type="list" errorStyle="information" allowBlank="1" showInputMessage="1" showErrorMessage="1" errorTitle="Feil inntasting" error="Velg fra nedtrekksmeny" xr:uid="{00000000-0002-0000-0200-000002000000}">
          <x14:formula1>
            <xm:f>Skjules!$I$29</xm:f>
          </x14:formula1>
          <xm:sqref>C29:C46 C65:C76 C81:C93</xm:sqref>
        </x14:dataValidation>
        <x14:dataValidation type="list" allowBlank="1" showInputMessage="1" showErrorMessage="1" errorTitle="Ugyldig svar" error="Velg fra nedtrekksmenyen" xr:uid="{00000000-0002-0000-0200-000003000000}">
          <x14:formula1>
            <xm:f>Skjules!$I$53:$I$57</xm:f>
          </x14:formula1>
          <xm:sqref>H145 H136:H137</xm:sqref>
        </x14:dataValidation>
        <x14:dataValidation type="list" allowBlank="1" showInputMessage="1" showErrorMessage="1" errorTitle="Ugyldig svar" error="Velg fra nedtrekksmenyen" xr:uid="{00000000-0002-0000-0200-000004000000}">
          <x14:formula1>
            <xm:f>Skjules!$K$15:$K$17</xm:f>
          </x14:formula1>
          <xm:sqref>H6 H9:H10 H103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2"/>
  <sheetViews>
    <sheetView showGridLines="0" zoomScale="150" zoomScaleNormal="150" workbookViewId="0">
      <selection sqref="A1:H1"/>
    </sheetView>
  </sheetViews>
  <sheetFormatPr baseColWidth="10" defaultColWidth="11.453125" defaultRowHeight="14.5" x14ac:dyDescent="0.35"/>
  <cols>
    <col min="1" max="1" width="19.7265625" style="69" customWidth="1"/>
    <col min="2" max="2" width="11.453125" style="69"/>
    <col min="3" max="3" width="9.81640625" style="69" customWidth="1"/>
    <col min="4" max="4" width="11.54296875" style="69" customWidth="1"/>
    <col min="5" max="6" width="11.453125" style="69"/>
    <col min="7" max="8" width="14.54296875" style="69" customWidth="1"/>
    <col min="9" max="9" width="11.453125" style="69"/>
    <col min="10" max="10" width="15" style="92" customWidth="1"/>
    <col min="11" max="16384" width="11.453125" style="69"/>
  </cols>
  <sheetData>
    <row r="1" spans="1:10" ht="21.75" customHeight="1" thickBot="1" x14ac:dyDescent="0.4">
      <c r="A1" s="318" t="s">
        <v>80</v>
      </c>
      <c r="B1" s="319"/>
      <c r="C1" s="319"/>
      <c r="D1" s="319"/>
      <c r="E1" s="319"/>
      <c r="F1" s="319"/>
      <c r="G1" s="319"/>
      <c r="H1" s="320"/>
    </row>
    <row r="2" spans="1:10" ht="6" customHeight="1" thickBot="1" x14ac:dyDescent="0.4">
      <c r="H2" s="81"/>
    </row>
    <row r="3" spans="1:10" ht="15.5" thickTop="1" thickBot="1" x14ac:dyDescent="0.4">
      <c r="A3" s="224" t="s">
        <v>81</v>
      </c>
      <c r="B3" s="225"/>
      <c r="C3" s="225"/>
      <c r="D3" s="225"/>
      <c r="E3" s="225"/>
      <c r="F3" s="225"/>
      <c r="G3" s="225"/>
      <c r="H3" s="226"/>
    </row>
    <row r="4" spans="1:10" ht="15" thickBot="1" x14ac:dyDescent="0.4">
      <c r="A4" s="321" t="s">
        <v>23</v>
      </c>
      <c r="B4" s="322"/>
      <c r="C4" s="322"/>
      <c r="D4" s="322"/>
      <c r="E4" s="322"/>
      <c r="F4" s="322"/>
      <c r="G4" s="322"/>
      <c r="H4" s="323"/>
    </row>
    <row r="5" spans="1:10" ht="15" thickBot="1" x14ac:dyDescent="0.4">
      <c r="A5" s="324" t="s">
        <v>43</v>
      </c>
      <c r="B5" s="325"/>
      <c r="C5" s="325"/>
      <c r="D5" s="325"/>
      <c r="E5" s="325"/>
      <c r="F5" s="325"/>
      <c r="G5" s="325"/>
      <c r="H5" s="133" t="s">
        <v>309</v>
      </c>
      <c r="J5" s="71" t="str">
        <f>+Skjules!$I$103</f>
        <v>Nedtrekksmeny</v>
      </c>
    </row>
    <row r="6" spans="1:10" ht="15" thickBot="1" x14ac:dyDescent="0.4">
      <c r="A6" s="324" t="s">
        <v>44</v>
      </c>
      <c r="B6" s="325"/>
      <c r="C6" s="325"/>
      <c r="D6" s="325"/>
      <c r="E6" s="325"/>
      <c r="F6" s="325"/>
      <c r="G6" s="325"/>
      <c r="H6" s="133" t="s">
        <v>309</v>
      </c>
      <c r="J6" s="71" t="str">
        <f>+Skjules!$I$103</f>
        <v>Nedtrekksmeny</v>
      </c>
    </row>
    <row r="7" spans="1:10" x14ac:dyDescent="0.35">
      <c r="A7" s="328" t="s">
        <v>63</v>
      </c>
      <c r="B7" s="329"/>
      <c r="C7" s="329"/>
      <c r="D7" s="329"/>
      <c r="E7" s="329"/>
      <c r="F7" s="329"/>
      <c r="G7" s="329"/>
      <c r="H7" s="330"/>
    </row>
    <row r="8" spans="1:10" ht="33" customHeight="1" thickBot="1" x14ac:dyDescent="0.4">
      <c r="A8" s="221" t="s">
        <v>314</v>
      </c>
      <c r="B8" s="222"/>
      <c r="C8" s="222"/>
      <c r="D8" s="222"/>
      <c r="E8" s="222"/>
      <c r="F8" s="222"/>
      <c r="G8" s="222"/>
      <c r="H8" s="223"/>
    </row>
    <row r="9" spans="1:10" ht="15" thickBot="1" x14ac:dyDescent="0.4">
      <c r="A9" s="321" t="s">
        <v>24</v>
      </c>
      <c r="B9" s="322"/>
      <c r="C9" s="322"/>
      <c r="D9" s="322"/>
      <c r="E9" s="322"/>
      <c r="F9" s="322"/>
      <c r="G9" s="322"/>
      <c r="H9" s="323"/>
    </row>
    <row r="10" spans="1:10" ht="15" thickBot="1" x14ac:dyDescent="0.4">
      <c r="A10" s="324" t="s">
        <v>254</v>
      </c>
      <c r="B10" s="325"/>
      <c r="C10" s="325"/>
      <c r="D10" s="325"/>
      <c r="E10" s="325"/>
      <c r="F10" s="325"/>
      <c r="G10" s="325"/>
      <c r="H10" s="120" t="s">
        <v>309</v>
      </c>
      <c r="J10" s="71" t="str">
        <f>+Skjules!$I$103</f>
        <v>Nedtrekksmeny</v>
      </c>
    </row>
    <row r="11" spans="1:10" ht="15" thickBot="1" x14ac:dyDescent="0.4">
      <c r="A11" s="324" t="s">
        <v>255</v>
      </c>
      <c r="B11" s="325"/>
      <c r="C11" s="325"/>
      <c r="D11" s="325"/>
      <c r="E11" s="325"/>
      <c r="F11" s="325"/>
      <c r="G11" s="325"/>
      <c r="H11" s="120" t="s">
        <v>309</v>
      </c>
      <c r="J11" s="71" t="str">
        <f>+Skjules!$I$103</f>
        <v>Nedtrekksmeny</v>
      </c>
    </row>
    <row r="12" spans="1:10" ht="15" thickBot="1" x14ac:dyDescent="0.4">
      <c r="A12" s="324" t="s">
        <v>25</v>
      </c>
      <c r="B12" s="325"/>
      <c r="C12" s="325"/>
      <c r="D12" s="325"/>
      <c r="E12" s="325"/>
      <c r="F12" s="325"/>
      <c r="G12" s="325"/>
      <c r="H12" s="120" t="s">
        <v>309</v>
      </c>
      <c r="J12" s="71" t="str">
        <f>+Skjules!$I$103</f>
        <v>Nedtrekksmeny</v>
      </c>
    </row>
    <row r="13" spans="1:10" ht="28.9" customHeight="1" thickBot="1" x14ac:dyDescent="0.4">
      <c r="A13" s="315" t="s">
        <v>171</v>
      </c>
      <c r="B13" s="326"/>
      <c r="C13" s="326"/>
      <c r="D13" s="326"/>
      <c r="E13" s="326"/>
      <c r="F13" s="326"/>
      <c r="G13" s="326"/>
      <c r="H13" s="327"/>
    </row>
    <row r="14" spans="1:10" ht="15" thickBot="1" x14ac:dyDescent="0.4">
      <c r="A14" s="321" t="s">
        <v>26</v>
      </c>
      <c r="B14" s="322"/>
      <c r="C14" s="322"/>
      <c r="D14" s="322"/>
      <c r="E14" s="322"/>
      <c r="F14" s="322"/>
      <c r="G14" s="322"/>
      <c r="H14" s="323"/>
    </row>
    <row r="15" spans="1:10" ht="15" thickBot="1" x14ac:dyDescent="0.4">
      <c r="A15" s="324" t="s">
        <v>139</v>
      </c>
      <c r="B15" s="325"/>
      <c r="C15" s="325"/>
      <c r="D15" s="325"/>
      <c r="E15" s="325"/>
      <c r="F15" s="325"/>
      <c r="G15" s="325"/>
      <c r="H15" s="120" t="s">
        <v>309</v>
      </c>
      <c r="J15" s="71" t="str">
        <f>+Skjules!$I$103</f>
        <v>Nedtrekksmeny</v>
      </c>
    </row>
    <row r="16" spans="1:10" ht="15" thickBot="1" x14ac:dyDescent="0.4">
      <c r="A16" s="324" t="s">
        <v>45</v>
      </c>
      <c r="B16" s="325"/>
      <c r="C16" s="325"/>
      <c r="D16" s="325"/>
      <c r="E16" s="325"/>
      <c r="F16" s="325"/>
      <c r="G16" s="325"/>
      <c r="H16" s="120" t="s">
        <v>309</v>
      </c>
      <c r="J16" s="71" t="str">
        <f>+Skjules!$I$103</f>
        <v>Nedtrekksmeny</v>
      </c>
    </row>
    <row r="17" spans="1:10" ht="15" thickBot="1" x14ac:dyDescent="0.4">
      <c r="A17" s="324" t="s">
        <v>27</v>
      </c>
      <c r="B17" s="325"/>
      <c r="C17" s="325"/>
      <c r="D17" s="325"/>
      <c r="E17" s="325"/>
      <c r="F17" s="325"/>
      <c r="G17" s="325"/>
      <c r="H17" s="120" t="s">
        <v>309</v>
      </c>
      <c r="J17" s="71" t="str">
        <f>+Skjules!$I$103</f>
        <v>Nedtrekksmeny</v>
      </c>
    </row>
    <row r="18" spans="1:10" ht="28.9" customHeight="1" thickBot="1" x14ac:dyDescent="0.4">
      <c r="A18" s="315" t="s">
        <v>171</v>
      </c>
      <c r="B18" s="326"/>
      <c r="C18" s="326"/>
      <c r="D18" s="326"/>
      <c r="E18" s="326"/>
      <c r="F18" s="326"/>
      <c r="G18" s="326"/>
      <c r="H18" s="327"/>
    </row>
    <row r="19" spans="1:10" ht="15" thickBot="1" x14ac:dyDescent="0.4">
      <c r="A19" s="321" t="s">
        <v>1</v>
      </c>
      <c r="B19" s="322"/>
      <c r="C19" s="322"/>
      <c r="D19" s="322"/>
      <c r="E19" s="322"/>
      <c r="F19" s="322"/>
      <c r="G19" s="322"/>
      <c r="H19" s="323"/>
    </row>
    <row r="20" spans="1:10" x14ac:dyDescent="0.35">
      <c r="A20" s="328" t="s">
        <v>46</v>
      </c>
      <c r="B20" s="329"/>
      <c r="C20" s="329"/>
      <c r="D20" s="329"/>
      <c r="E20" s="329"/>
      <c r="F20" s="329"/>
      <c r="G20" s="329"/>
      <c r="H20" s="330"/>
    </row>
    <row r="21" spans="1:10" ht="28.9" customHeight="1" thickBot="1" x14ac:dyDescent="0.4">
      <c r="A21" s="221" t="s">
        <v>314</v>
      </c>
      <c r="B21" s="222"/>
      <c r="C21" s="222"/>
      <c r="D21" s="222"/>
      <c r="E21" s="222"/>
      <c r="F21" s="222"/>
      <c r="G21" s="222"/>
      <c r="H21" s="223"/>
    </row>
    <row r="22" spans="1:10" ht="30" customHeight="1" thickBot="1" x14ac:dyDescent="0.4">
      <c r="A22" s="324" t="s">
        <v>453</v>
      </c>
      <c r="B22" s="325"/>
      <c r="C22" s="325"/>
      <c r="D22" s="325"/>
      <c r="E22" s="325"/>
      <c r="F22" s="325"/>
      <c r="G22" s="325"/>
      <c r="H22" s="121" t="s">
        <v>309</v>
      </c>
      <c r="J22" s="71" t="str">
        <f>+Skjules!$I$103</f>
        <v>Nedtrekksmeny</v>
      </c>
    </row>
    <row r="23" spans="1:10" ht="28.9" customHeight="1" thickBot="1" x14ac:dyDescent="0.4">
      <c r="A23" s="315" t="s">
        <v>171</v>
      </c>
      <c r="B23" s="326"/>
      <c r="C23" s="326"/>
      <c r="D23" s="326"/>
      <c r="E23" s="326"/>
      <c r="F23" s="326"/>
      <c r="G23" s="326"/>
      <c r="H23" s="327"/>
    </row>
    <row r="24" spans="1:10" ht="15" thickBot="1" x14ac:dyDescent="0.4">
      <c r="A24" s="321" t="s">
        <v>28</v>
      </c>
      <c r="B24" s="322"/>
      <c r="C24" s="322"/>
      <c r="D24" s="322"/>
      <c r="E24" s="322"/>
      <c r="F24" s="322"/>
      <c r="G24" s="322"/>
      <c r="H24" s="323"/>
    </row>
    <row r="25" spans="1:10" ht="15" thickBot="1" x14ac:dyDescent="0.4">
      <c r="A25" s="324" t="s">
        <v>29</v>
      </c>
      <c r="B25" s="325"/>
      <c r="C25" s="325"/>
      <c r="D25" s="325"/>
      <c r="E25" s="325"/>
      <c r="F25" s="325"/>
      <c r="G25" s="325"/>
      <c r="H25" s="120" t="s">
        <v>309</v>
      </c>
      <c r="J25" s="71" t="str">
        <f>+Skjules!$I$103</f>
        <v>Nedtrekksmeny</v>
      </c>
    </row>
    <row r="26" spans="1:10" ht="28.9" customHeight="1" thickBot="1" x14ac:dyDescent="0.4">
      <c r="A26" s="315" t="s">
        <v>171</v>
      </c>
      <c r="B26" s="326"/>
      <c r="C26" s="326"/>
      <c r="D26" s="326"/>
      <c r="E26" s="326"/>
      <c r="F26" s="326"/>
      <c r="G26" s="326"/>
      <c r="H26" s="327"/>
    </row>
    <row r="27" spans="1:10" ht="15" thickBot="1" x14ac:dyDescent="0.4">
      <c r="A27" s="321" t="s">
        <v>30</v>
      </c>
      <c r="B27" s="322"/>
      <c r="C27" s="322"/>
      <c r="D27" s="322"/>
      <c r="E27" s="322"/>
      <c r="F27" s="322"/>
      <c r="G27" s="322"/>
      <c r="H27" s="323"/>
    </row>
    <row r="28" spans="1:10" ht="15" thickBot="1" x14ac:dyDescent="0.4">
      <c r="A28" s="331" t="s">
        <v>219</v>
      </c>
      <c r="B28" s="332"/>
      <c r="C28" s="332"/>
      <c r="D28" s="332"/>
      <c r="E28" s="332"/>
      <c r="F28" s="332"/>
      <c r="G28" s="333"/>
      <c r="H28" s="93" t="str">
        <f>+'Systematisk beskrivelse'!H145</f>
        <v>- Velg -</v>
      </c>
    </row>
    <row r="29" spans="1:10" ht="15" thickBot="1" x14ac:dyDescent="0.4">
      <c r="A29" s="331" t="s">
        <v>218</v>
      </c>
      <c r="B29" s="332"/>
      <c r="C29" s="332"/>
      <c r="D29" s="332"/>
      <c r="E29" s="332"/>
      <c r="F29" s="332"/>
      <c r="G29" s="333"/>
      <c r="H29" s="94" t="str">
        <f>+'Systematisk beskrivelse'!H136</f>
        <v>- Velg -</v>
      </c>
    </row>
    <row r="30" spans="1:10" ht="15" thickBot="1" x14ac:dyDescent="0.4">
      <c r="A30" s="331" t="s">
        <v>220</v>
      </c>
      <c r="B30" s="332"/>
      <c r="C30" s="332"/>
      <c r="D30" s="332"/>
      <c r="E30" s="332"/>
      <c r="F30" s="332"/>
      <c r="G30" s="333"/>
      <c r="H30" s="94" t="str">
        <f>+'Systematisk beskrivelse'!H137</f>
        <v>- Velg -</v>
      </c>
    </row>
    <row r="31" spans="1:10" ht="15" thickBot="1" x14ac:dyDescent="0.4">
      <c r="A31" s="324" t="s">
        <v>31</v>
      </c>
      <c r="B31" s="325"/>
      <c r="C31" s="325"/>
      <c r="D31" s="325"/>
      <c r="E31" s="325"/>
      <c r="F31" s="325"/>
      <c r="G31" s="325"/>
      <c r="H31" s="120" t="s">
        <v>309</v>
      </c>
      <c r="J31" s="71" t="str">
        <f>+Skjules!$I$103</f>
        <v>Nedtrekksmeny</v>
      </c>
    </row>
    <row r="32" spans="1:10" ht="28.9" customHeight="1" thickBot="1" x14ac:dyDescent="0.4">
      <c r="A32" s="334" t="str">
        <f>+'Systematisk beskrivelse'!A150:H150</f>
        <v>Beskriv: (Henvis evt. til RoS)</v>
      </c>
      <c r="B32" s="335"/>
      <c r="C32" s="335"/>
      <c r="D32" s="335"/>
      <c r="E32" s="335"/>
      <c r="F32" s="335"/>
      <c r="G32" s="335"/>
      <c r="H32" s="336"/>
    </row>
    <row r="33" spans="1:13" ht="29.15" customHeight="1" thickBot="1" x14ac:dyDescent="0.4">
      <c r="A33" s="221" t="s">
        <v>279</v>
      </c>
      <c r="B33" s="222"/>
      <c r="C33" s="222"/>
      <c r="D33" s="222"/>
      <c r="E33" s="222"/>
      <c r="F33" s="222"/>
      <c r="G33" s="222"/>
      <c r="H33" s="223"/>
      <c r="M33" s="72"/>
    </row>
    <row r="34" spans="1:13" ht="15.5" thickTop="1" thickBot="1" x14ac:dyDescent="0.4">
      <c r="A34" s="224" t="s">
        <v>256</v>
      </c>
      <c r="B34" s="225"/>
      <c r="C34" s="225"/>
      <c r="D34" s="225"/>
      <c r="E34" s="225"/>
      <c r="F34" s="225"/>
      <c r="G34" s="225"/>
      <c r="H34" s="226"/>
    </row>
    <row r="35" spans="1:13" ht="28.9" customHeight="1" thickTop="1" thickBot="1" x14ac:dyDescent="0.4">
      <c r="A35" s="213" t="s">
        <v>256</v>
      </c>
      <c r="B35" s="214"/>
      <c r="C35" s="214"/>
      <c r="D35" s="214"/>
      <c r="E35" s="214"/>
      <c r="F35" s="214"/>
      <c r="G35" s="214"/>
      <c r="H35" s="89" t="s">
        <v>309</v>
      </c>
      <c r="J35" s="83" t="s">
        <v>310</v>
      </c>
    </row>
    <row r="36" spans="1:13" ht="6" customHeight="1" thickTop="1" thickBot="1" x14ac:dyDescent="0.4">
      <c r="H36" s="81"/>
    </row>
    <row r="37" spans="1:13" ht="15.5" thickTop="1" thickBot="1" x14ac:dyDescent="0.4">
      <c r="A37" s="224" t="s">
        <v>93</v>
      </c>
      <c r="B37" s="225"/>
      <c r="C37" s="225"/>
      <c r="D37" s="225"/>
      <c r="E37" s="225"/>
      <c r="F37" s="225"/>
      <c r="G37" s="225"/>
      <c r="H37" s="226"/>
    </row>
    <row r="38" spans="1:13" ht="15" thickBot="1" x14ac:dyDescent="0.4">
      <c r="A38" s="321" t="s">
        <v>94</v>
      </c>
      <c r="B38" s="322"/>
      <c r="C38" s="322"/>
      <c r="D38" s="322"/>
      <c r="E38" s="322"/>
      <c r="F38" s="322"/>
      <c r="G38" s="322"/>
      <c r="H38" s="323"/>
    </row>
    <row r="39" spans="1:13" x14ac:dyDescent="0.35">
      <c r="A39" s="328" t="s">
        <v>95</v>
      </c>
      <c r="B39" s="329"/>
      <c r="C39" s="329"/>
      <c r="D39" s="329"/>
      <c r="E39" s="329"/>
      <c r="F39" s="329"/>
      <c r="G39" s="329"/>
      <c r="H39" s="330"/>
    </row>
    <row r="40" spans="1:13" ht="28.9" customHeight="1" thickBot="1" x14ac:dyDescent="0.4">
      <c r="A40" s="221" t="s">
        <v>314</v>
      </c>
      <c r="B40" s="222"/>
      <c r="C40" s="222"/>
      <c r="D40" s="222"/>
      <c r="E40" s="222"/>
      <c r="F40" s="222"/>
      <c r="G40" s="222"/>
      <c r="H40" s="223"/>
    </row>
    <row r="41" spans="1:13" ht="15" thickBot="1" x14ac:dyDescent="0.4">
      <c r="A41" s="321" t="s">
        <v>32</v>
      </c>
      <c r="B41" s="322"/>
      <c r="C41" s="322"/>
      <c r="D41" s="322"/>
      <c r="E41" s="322"/>
      <c r="F41" s="322"/>
      <c r="G41" s="322"/>
      <c r="H41" s="323"/>
    </row>
    <row r="42" spans="1:13" x14ac:dyDescent="0.35">
      <c r="A42" s="328" t="s">
        <v>96</v>
      </c>
      <c r="B42" s="329"/>
      <c r="C42" s="329"/>
      <c r="D42" s="329"/>
      <c r="E42" s="329"/>
      <c r="F42" s="329"/>
      <c r="G42" s="329"/>
      <c r="H42" s="330"/>
    </row>
    <row r="43" spans="1:13" ht="28.9" customHeight="1" thickBot="1" x14ac:dyDescent="0.4">
      <c r="A43" s="221" t="s">
        <v>314</v>
      </c>
      <c r="B43" s="222"/>
      <c r="C43" s="222"/>
      <c r="D43" s="222"/>
      <c r="E43" s="222"/>
      <c r="F43" s="222"/>
      <c r="G43" s="222"/>
      <c r="H43" s="223"/>
    </row>
    <row r="44" spans="1:13" ht="15" thickBot="1" x14ac:dyDescent="0.4">
      <c r="A44" s="321" t="s">
        <v>33</v>
      </c>
      <c r="B44" s="322"/>
      <c r="C44" s="322"/>
      <c r="D44" s="322"/>
      <c r="E44" s="322"/>
      <c r="F44" s="322"/>
      <c r="G44" s="322"/>
      <c r="H44" s="323"/>
    </row>
    <row r="45" spans="1:13" ht="30" customHeight="1" thickBot="1" x14ac:dyDescent="0.4">
      <c r="A45" s="324" t="s">
        <v>47</v>
      </c>
      <c r="B45" s="325"/>
      <c r="C45" s="325"/>
      <c r="D45" s="325"/>
      <c r="E45" s="325"/>
      <c r="F45" s="325"/>
      <c r="G45" s="325"/>
      <c r="H45" s="121" t="s">
        <v>309</v>
      </c>
      <c r="J45" s="71" t="str">
        <f>+Skjules!$I$103</f>
        <v>Nedtrekksmeny</v>
      </c>
    </row>
    <row r="46" spans="1:13" x14ac:dyDescent="0.35">
      <c r="A46" s="340" t="s">
        <v>34</v>
      </c>
      <c r="B46" s="341"/>
      <c r="C46" s="341"/>
      <c r="D46" s="341"/>
      <c r="E46" s="341"/>
      <c r="F46" s="341"/>
      <c r="G46" s="341"/>
      <c r="H46" s="342"/>
    </row>
    <row r="47" spans="1:13" ht="28.9" customHeight="1" thickBot="1" x14ac:dyDescent="0.4">
      <c r="A47" s="221" t="s">
        <v>314</v>
      </c>
      <c r="B47" s="222"/>
      <c r="C47" s="222"/>
      <c r="D47" s="222"/>
      <c r="E47" s="222"/>
      <c r="F47" s="222"/>
      <c r="G47" s="222"/>
      <c r="H47" s="223"/>
    </row>
    <row r="48" spans="1:13" ht="15" thickBot="1" x14ac:dyDescent="0.4">
      <c r="A48" s="321" t="s">
        <v>35</v>
      </c>
      <c r="B48" s="322"/>
      <c r="C48" s="322"/>
      <c r="D48" s="322"/>
      <c r="E48" s="322"/>
      <c r="F48" s="322"/>
      <c r="G48" s="322"/>
      <c r="H48" s="323"/>
    </row>
    <row r="49" spans="1:10" ht="29.5" customHeight="1" thickBot="1" x14ac:dyDescent="0.4">
      <c r="A49" s="331" t="s">
        <v>48</v>
      </c>
      <c r="B49" s="332"/>
      <c r="C49" s="332"/>
      <c r="D49" s="332"/>
      <c r="E49" s="332"/>
      <c r="F49" s="332"/>
      <c r="G49" s="333"/>
      <c r="H49" s="121" t="s">
        <v>309</v>
      </c>
      <c r="J49" s="71" t="str">
        <f>+Skjules!$I$103</f>
        <v>Nedtrekksmeny</v>
      </c>
    </row>
    <row r="50" spans="1:10" x14ac:dyDescent="0.35">
      <c r="A50" s="328" t="s">
        <v>34</v>
      </c>
      <c r="B50" s="329"/>
      <c r="C50" s="329"/>
      <c r="D50" s="329"/>
      <c r="E50" s="329"/>
      <c r="F50" s="329"/>
      <c r="G50" s="329"/>
      <c r="H50" s="330"/>
    </row>
    <row r="51" spans="1:10" ht="28.9" customHeight="1" thickBot="1" x14ac:dyDescent="0.4">
      <c r="A51" s="221" t="s">
        <v>314</v>
      </c>
      <c r="B51" s="222"/>
      <c r="C51" s="222"/>
      <c r="D51" s="222"/>
      <c r="E51" s="222"/>
      <c r="F51" s="222"/>
      <c r="G51" s="222"/>
      <c r="H51" s="223"/>
    </row>
    <row r="52" spans="1:10" ht="15" thickBot="1" x14ac:dyDescent="0.4">
      <c r="A52" s="321" t="s">
        <v>36</v>
      </c>
      <c r="B52" s="322"/>
      <c r="C52" s="322"/>
      <c r="D52" s="322"/>
      <c r="E52" s="322"/>
      <c r="F52" s="322"/>
      <c r="G52" s="322"/>
      <c r="H52" s="323"/>
    </row>
    <row r="53" spans="1:10" x14ac:dyDescent="0.35">
      <c r="A53" s="328" t="s">
        <v>140</v>
      </c>
      <c r="B53" s="329"/>
      <c r="C53" s="329"/>
      <c r="D53" s="329"/>
      <c r="E53" s="329"/>
      <c r="F53" s="329"/>
      <c r="G53" s="329"/>
      <c r="H53" s="330"/>
    </row>
    <row r="54" spans="1:10" ht="28.9" customHeight="1" thickBot="1" x14ac:dyDescent="0.4">
      <c r="A54" s="221" t="s">
        <v>314</v>
      </c>
      <c r="B54" s="222"/>
      <c r="C54" s="222"/>
      <c r="D54" s="222"/>
      <c r="E54" s="222"/>
      <c r="F54" s="222"/>
      <c r="G54" s="222"/>
      <c r="H54" s="223"/>
    </row>
    <row r="55" spans="1:10" ht="15" thickBot="1" x14ac:dyDescent="0.4">
      <c r="A55" s="321" t="s">
        <v>37</v>
      </c>
      <c r="B55" s="322"/>
      <c r="C55" s="322"/>
      <c r="D55" s="322"/>
      <c r="E55" s="322"/>
      <c r="F55" s="322"/>
      <c r="G55" s="322"/>
      <c r="H55" s="323"/>
    </row>
    <row r="56" spans="1:10" x14ac:dyDescent="0.35">
      <c r="A56" s="328" t="s">
        <v>97</v>
      </c>
      <c r="B56" s="329"/>
      <c r="C56" s="329"/>
      <c r="D56" s="329"/>
      <c r="E56" s="329"/>
      <c r="F56" s="329"/>
      <c r="G56" s="329"/>
      <c r="H56" s="330"/>
    </row>
    <row r="57" spans="1:10" ht="28.9" customHeight="1" thickBot="1" x14ac:dyDescent="0.4">
      <c r="A57" s="221" t="s">
        <v>314</v>
      </c>
      <c r="B57" s="222"/>
      <c r="C57" s="222"/>
      <c r="D57" s="222"/>
      <c r="E57" s="222"/>
      <c r="F57" s="222"/>
      <c r="G57" s="222"/>
      <c r="H57" s="223"/>
    </row>
    <row r="58" spans="1:10" ht="15" thickBot="1" x14ac:dyDescent="0.4">
      <c r="A58" s="321" t="s">
        <v>38</v>
      </c>
      <c r="B58" s="322"/>
      <c r="C58" s="322"/>
      <c r="D58" s="322"/>
      <c r="E58" s="322"/>
      <c r="F58" s="322"/>
      <c r="G58" s="322"/>
      <c r="H58" s="323"/>
    </row>
    <row r="59" spans="1:10" x14ac:dyDescent="0.35">
      <c r="A59" s="328" t="s">
        <v>98</v>
      </c>
      <c r="B59" s="329"/>
      <c r="C59" s="329"/>
      <c r="D59" s="329"/>
      <c r="E59" s="329"/>
      <c r="F59" s="329"/>
      <c r="G59" s="329"/>
      <c r="H59" s="330"/>
    </row>
    <row r="60" spans="1:10" ht="28.9" customHeight="1" thickBot="1" x14ac:dyDescent="0.4">
      <c r="A60" s="221" t="s">
        <v>314</v>
      </c>
      <c r="B60" s="222"/>
      <c r="C60" s="222"/>
      <c r="D60" s="222"/>
      <c r="E60" s="222"/>
      <c r="F60" s="222"/>
      <c r="G60" s="222"/>
      <c r="H60" s="223"/>
    </row>
    <row r="61" spans="1:10" ht="15" thickBot="1" x14ac:dyDescent="0.4">
      <c r="A61" s="321" t="s">
        <v>39</v>
      </c>
      <c r="B61" s="322"/>
      <c r="C61" s="322"/>
      <c r="D61" s="322"/>
      <c r="E61" s="322"/>
      <c r="F61" s="322"/>
      <c r="G61" s="322"/>
      <c r="H61" s="323"/>
    </row>
    <row r="62" spans="1:10" ht="28.9" customHeight="1" thickBot="1" x14ac:dyDescent="0.4">
      <c r="A62" s="343" t="s">
        <v>209</v>
      </c>
      <c r="B62" s="344"/>
      <c r="C62" s="344"/>
      <c r="D62" s="344"/>
      <c r="E62" s="344"/>
      <c r="F62" s="344"/>
      <c r="G62" s="345"/>
      <c r="H62" s="122" t="str">
        <f>+Initialvurdering!H25</f>
        <v>- Velg -</v>
      </c>
      <c r="J62" s="95"/>
    </row>
    <row r="63" spans="1:10" ht="30" customHeight="1" x14ac:dyDescent="0.35">
      <c r="A63" s="328" t="s">
        <v>40</v>
      </c>
      <c r="B63" s="329"/>
      <c r="C63" s="329"/>
      <c r="D63" s="329"/>
      <c r="E63" s="329"/>
      <c r="F63" s="329"/>
      <c r="G63" s="329"/>
      <c r="H63" s="330"/>
    </row>
    <row r="64" spans="1:10" ht="28.9" customHeight="1" thickBot="1" x14ac:dyDescent="0.4">
      <c r="A64" s="221" t="s">
        <v>314</v>
      </c>
      <c r="B64" s="222"/>
      <c r="C64" s="222"/>
      <c r="D64" s="222"/>
      <c r="E64" s="222"/>
      <c r="F64" s="222"/>
      <c r="G64" s="222"/>
      <c r="H64" s="223"/>
    </row>
    <row r="65" spans="1:13" ht="29.15" customHeight="1" thickBot="1" x14ac:dyDescent="0.4">
      <c r="A65" s="221" t="s">
        <v>280</v>
      </c>
      <c r="B65" s="222"/>
      <c r="C65" s="222"/>
      <c r="D65" s="222"/>
      <c r="E65" s="222"/>
      <c r="F65" s="222"/>
      <c r="G65" s="222"/>
      <c r="H65" s="223"/>
      <c r="M65" s="72"/>
    </row>
    <row r="66" spans="1:13" ht="15.5" thickTop="1" thickBot="1" x14ac:dyDescent="0.4">
      <c r="A66" s="224" t="s">
        <v>257</v>
      </c>
      <c r="B66" s="225"/>
      <c r="C66" s="225"/>
      <c r="D66" s="225"/>
      <c r="E66" s="225"/>
      <c r="F66" s="225"/>
      <c r="G66" s="225"/>
      <c r="H66" s="226"/>
    </row>
    <row r="67" spans="1:13" ht="28.9" customHeight="1" thickTop="1" thickBot="1" x14ac:dyDescent="0.4">
      <c r="A67" s="213" t="s">
        <v>257</v>
      </c>
      <c r="B67" s="214"/>
      <c r="C67" s="214"/>
      <c r="D67" s="214"/>
      <c r="E67" s="214"/>
      <c r="F67" s="214"/>
      <c r="G67" s="214"/>
      <c r="H67" s="89" t="s">
        <v>309</v>
      </c>
      <c r="J67" s="83" t="s">
        <v>310</v>
      </c>
    </row>
    <row r="68" spans="1:13" ht="6" customHeight="1" thickTop="1" thickBot="1" x14ac:dyDescent="0.4">
      <c r="H68" s="81"/>
    </row>
    <row r="69" spans="1:13" ht="15.5" thickTop="1" thickBot="1" x14ac:dyDescent="0.4">
      <c r="A69" s="224" t="s">
        <v>99</v>
      </c>
      <c r="B69" s="225"/>
      <c r="C69" s="225"/>
      <c r="D69" s="225"/>
      <c r="E69" s="225"/>
      <c r="F69" s="225"/>
      <c r="G69" s="225"/>
      <c r="H69" s="226"/>
    </row>
    <row r="70" spans="1:13" ht="15" thickBot="1" x14ac:dyDescent="0.4">
      <c r="A70" s="321" t="s">
        <v>100</v>
      </c>
      <c r="B70" s="322"/>
      <c r="C70" s="322"/>
      <c r="D70" s="322"/>
      <c r="E70" s="322"/>
      <c r="F70" s="322"/>
      <c r="G70" s="322"/>
      <c r="H70" s="323"/>
    </row>
    <row r="71" spans="1:13" ht="28.9" customHeight="1" thickTop="1" x14ac:dyDescent="0.35">
      <c r="A71" s="337" t="s">
        <v>259</v>
      </c>
      <c r="B71" s="338"/>
      <c r="C71" s="338"/>
      <c r="D71" s="338"/>
      <c r="E71" s="338"/>
      <c r="F71" s="338"/>
      <c r="G71" s="338"/>
      <c r="H71" s="339"/>
    </row>
    <row r="72" spans="1:13" ht="28.9" customHeight="1" thickBot="1" x14ac:dyDescent="0.4">
      <c r="A72" s="221" t="s">
        <v>314</v>
      </c>
      <c r="B72" s="222"/>
      <c r="C72" s="222"/>
      <c r="D72" s="222"/>
      <c r="E72" s="222"/>
      <c r="F72" s="222"/>
      <c r="G72" s="222"/>
      <c r="H72" s="223"/>
    </row>
    <row r="73" spans="1:13" ht="28.9" customHeight="1" thickTop="1" x14ac:dyDescent="0.35">
      <c r="A73" s="337" t="s">
        <v>260</v>
      </c>
      <c r="B73" s="338"/>
      <c r="C73" s="338"/>
      <c r="D73" s="338"/>
      <c r="E73" s="338"/>
      <c r="F73" s="338"/>
      <c r="G73" s="338"/>
      <c r="H73" s="339"/>
    </row>
    <row r="74" spans="1:13" ht="28.9" customHeight="1" thickBot="1" x14ac:dyDescent="0.4">
      <c r="A74" s="221" t="s">
        <v>314</v>
      </c>
      <c r="B74" s="222"/>
      <c r="C74" s="222"/>
      <c r="D74" s="222"/>
      <c r="E74" s="222"/>
      <c r="F74" s="222"/>
      <c r="G74" s="222"/>
      <c r="H74" s="223"/>
    </row>
    <row r="75" spans="1:13" ht="28.9" customHeight="1" thickTop="1" x14ac:dyDescent="0.35">
      <c r="A75" s="337" t="s">
        <v>261</v>
      </c>
      <c r="B75" s="338"/>
      <c r="C75" s="338"/>
      <c r="D75" s="338"/>
      <c r="E75" s="338"/>
      <c r="F75" s="338"/>
      <c r="G75" s="338"/>
      <c r="H75" s="339"/>
    </row>
    <row r="76" spans="1:13" ht="28.9" customHeight="1" thickBot="1" x14ac:dyDescent="0.4">
      <c r="A76" s="221" t="s">
        <v>314</v>
      </c>
      <c r="B76" s="222"/>
      <c r="C76" s="222"/>
      <c r="D76" s="222"/>
      <c r="E76" s="222"/>
      <c r="F76" s="222"/>
      <c r="G76" s="222"/>
      <c r="H76" s="223"/>
    </row>
    <row r="77" spans="1:13" ht="28.9" customHeight="1" thickTop="1" x14ac:dyDescent="0.35">
      <c r="A77" s="337" t="s">
        <v>262</v>
      </c>
      <c r="B77" s="338"/>
      <c r="C77" s="338"/>
      <c r="D77" s="338"/>
      <c r="E77" s="338"/>
      <c r="F77" s="338"/>
      <c r="G77" s="338"/>
      <c r="H77" s="339"/>
    </row>
    <row r="78" spans="1:13" ht="28.9" customHeight="1" thickBot="1" x14ac:dyDescent="0.4">
      <c r="A78" s="221" t="s">
        <v>314</v>
      </c>
      <c r="B78" s="222"/>
      <c r="C78" s="222"/>
      <c r="D78" s="222"/>
      <c r="E78" s="222"/>
      <c r="F78" s="222"/>
      <c r="G78" s="222"/>
      <c r="H78" s="223"/>
    </row>
    <row r="79" spans="1:13" ht="29.15" customHeight="1" thickBot="1" x14ac:dyDescent="0.4">
      <c r="A79" s="221" t="s">
        <v>281</v>
      </c>
      <c r="B79" s="222"/>
      <c r="C79" s="222"/>
      <c r="D79" s="222"/>
      <c r="E79" s="222"/>
      <c r="F79" s="222"/>
      <c r="G79" s="222"/>
      <c r="H79" s="223"/>
      <c r="M79" s="72"/>
    </row>
    <row r="80" spans="1:13" ht="15.5" thickTop="1" thickBot="1" x14ac:dyDescent="0.4">
      <c r="A80" s="224" t="s">
        <v>258</v>
      </c>
      <c r="B80" s="225"/>
      <c r="C80" s="225"/>
      <c r="D80" s="225"/>
      <c r="E80" s="225"/>
      <c r="F80" s="225"/>
      <c r="G80" s="225"/>
      <c r="H80" s="226"/>
    </row>
    <row r="81" spans="1:10" ht="28.9" customHeight="1" thickTop="1" thickBot="1" x14ac:dyDescent="0.4">
      <c r="A81" s="213" t="s">
        <v>258</v>
      </c>
      <c r="B81" s="214"/>
      <c r="C81" s="214"/>
      <c r="D81" s="214"/>
      <c r="E81" s="214"/>
      <c r="F81" s="214"/>
      <c r="G81" s="214"/>
      <c r="H81" s="89" t="s">
        <v>309</v>
      </c>
      <c r="J81" s="83" t="s">
        <v>310</v>
      </c>
    </row>
    <row r="82" spans="1:10" ht="15" thickTop="1" x14ac:dyDescent="0.35">
      <c r="H82" s="81"/>
    </row>
  </sheetData>
  <sheetProtection selectLockedCells="1"/>
  <mergeCells count="78">
    <mergeCell ref="A71:H71"/>
    <mergeCell ref="A69:H69"/>
    <mergeCell ref="A70:H70"/>
    <mergeCell ref="A66:H66"/>
    <mergeCell ref="A65:H65"/>
    <mergeCell ref="A60:H60"/>
    <mergeCell ref="A67:G67"/>
    <mergeCell ref="A45:G45"/>
    <mergeCell ref="A46:H46"/>
    <mergeCell ref="A62:G62"/>
    <mergeCell ref="A57:H57"/>
    <mergeCell ref="A58:H58"/>
    <mergeCell ref="A64:H64"/>
    <mergeCell ref="A59:H59"/>
    <mergeCell ref="A55:H55"/>
    <mergeCell ref="A49:G49"/>
    <mergeCell ref="A51:H51"/>
    <mergeCell ref="A63:H63"/>
    <mergeCell ref="A50:H50"/>
    <mergeCell ref="A61:H61"/>
    <mergeCell ref="A54:H54"/>
    <mergeCell ref="A22:G22"/>
    <mergeCell ref="A34:H34"/>
    <mergeCell ref="A41:H41"/>
    <mergeCell ref="A44:H44"/>
    <mergeCell ref="A48:H48"/>
    <mergeCell ref="A47:H47"/>
    <mergeCell ref="A24:H24"/>
    <mergeCell ref="A27:H27"/>
    <mergeCell ref="A25:G25"/>
    <mergeCell ref="A37:H37"/>
    <mergeCell ref="A38:H38"/>
    <mergeCell ref="A30:G30"/>
    <mergeCell ref="A39:H39"/>
    <mergeCell ref="A42:H42"/>
    <mergeCell ref="A35:G35"/>
    <mergeCell ref="A23:H23"/>
    <mergeCell ref="A81:G81"/>
    <mergeCell ref="A77:H77"/>
    <mergeCell ref="A73:H73"/>
    <mergeCell ref="A74:H74"/>
    <mergeCell ref="A75:H75"/>
    <mergeCell ref="A79:H79"/>
    <mergeCell ref="A80:H80"/>
    <mergeCell ref="A78:H78"/>
    <mergeCell ref="A76:H76"/>
    <mergeCell ref="A72:H72"/>
    <mergeCell ref="A16:G16"/>
    <mergeCell ref="A17:G17"/>
    <mergeCell ref="A52:H52"/>
    <mergeCell ref="A53:H53"/>
    <mergeCell ref="A56:H56"/>
    <mergeCell ref="A29:G29"/>
    <mergeCell ref="A33:H33"/>
    <mergeCell ref="A40:H40"/>
    <mergeCell ref="A43:H43"/>
    <mergeCell ref="A31:G31"/>
    <mergeCell ref="A28:G28"/>
    <mergeCell ref="A32:H32"/>
    <mergeCell ref="A20:H20"/>
    <mergeCell ref="A21:H21"/>
    <mergeCell ref="A26:H26"/>
    <mergeCell ref="A1:H1"/>
    <mergeCell ref="A4:H4"/>
    <mergeCell ref="A5:G5"/>
    <mergeCell ref="A6:G6"/>
    <mergeCell ref="A19:H19"/>
    <mergeCell ref="A13:H13"/>
    <mergeCell ref="A15:G15"/>
    <mergeCell ref="A14:H14"/>
    <mergeCell ref="A7:H7"/>
    <mergeCell ref="A9:H9"/>
    <mergeCell ref="A3:H3"/>
    <mergeCell ref="A8:H8"/>
    <mergeCell ref="A18:H18"/>
    <mergeCell ref="A10:G10"/>
    <mergeCell ref="A11:G11"/>
    <mergeCell ref="A12:G12"/>
  </mergeCells>
  <conditionalFormatting sqref="H81">
    <cfRule type="expression" dxfId="311" priority="39">
      <formula>H81=""</formula>
    </cfRule>
  </conditionalFormatting>
  <conditionalFormatting sqref="H5">
    <cfRule type="expression" dxfId="310" priority="37">
      <formula>H5=""</formula>
    </cfRule>
  </conditionalFormatting>
  <conditionalFormatting sqref="H6">
    <cfRule type="expression" dxfId="309" priority="35">
      <formula>H6=""</formula>
    </cfRule>
  </conditionalFormatting>
  <conditionalFormatting sqref="H10">
    <cfRule type="expression" dxfId="308" priority="33">
      <formula>H10=""</formula>
    </cfRule>
  </conditionalFormatting>
  <conditionalFormatting sqref="H11">
    <cfRule type="expression" dxfId="307" priority="31">
      <formula>H11=""</formula>
    </cfRule>
  </conditionalFormatting>
  <conditionalFormatting sqref="H12">
    <cfRule type="expression" dxfId="306" priority="29">
      <formula>H12=""</formula>
    </cfRule>
  </conditionalFormatting>
  <conditionalFormatting sqref="H15">
    <cfRule type="expression" dxfId="305" priority="27">
      <formula>H15=""</formula>
    </cfRule>
  </conditionalFormatting>
  <conditionalFormatting sqref="H16">
    <cfRule type="expression" dxfId="304" priority="25">
      <formula>H16=""</formula>
    </cfRule>
  </conditionalFormatting>
  <conditionalFormatting sqref="H17">
    <cfRule type="expression" dxfId="303" priority="23">
      <formula>H17=""</formula>
    </cfRule>
  </conditionalFormatting>
  <conditionalFormatting sqref="H22">
    <cfRule type="expression" dxfId="302" priority="21">
      <formula>H22=""</formula>
    </cfRule>
  </conditionalFormatting>
  <conditionalFormatting sqref="H25">
    <cfRule type="expression" dxfId="301" priority="19">
      <formula>H25=""</formula>
    </cfRule>
  </conditionalFormatting>
  <conditionalFormatting sqref="H31">
    <cfRule type="expression" dxfId="300" priority="17">
      <formula>H31=""</formula>
    </cfRule>
  </conditionalFormatting>
  <conditionalFormatting sqref="H45">
    <cfRule type="expression" dxfId="299" priority="15">
      <formula>H45=""</formula>
    </cfRule>
  </conditionalFormatting>
  <conditionalFormatting sqref="H49">
    <cfRule type="expression" dxfId="298" priority="13">
      <formula>H49=""</formula>
    </cfRule>
  </conditionalFormatting>
  <conditionalFormatting sqref="H67">
    <cfRule type="expression" dxfId="297" priority="7">
      <formula>H67=""</formula>
    </cfRule>
  </conditionalFormatting>
  <conditionalFormatting sqref="H35">
    <cfRule type="expression" dxfId="296" priority="1">
      <formula>H35=""</formula>
    </cfRule>
  </conditionalFormatting>
  <dataValidations count="1">
    <dataValidation type="list" allowBlank="1" showInputMessage="1" showErrorMessage="1" errorTitle="Ugyldig svar" error="Velg fra nedtrekksmenyen" promptTitle="Ja/Nei" prompt="Velg Ja eller Nei fra nedtrekksmenyen" sqref="H28" xr:uid="{00000000-0002-0000-0300-000000000000}">
      <formula1>$A$11:$A$12</formula1>
    </dataValidation>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0" id="{5A99D59C-4091-4A67-A2EA-2E2DEBB5B1F3}">
            <xm:f>H81=Skjules!$I$25</xm:f>
            <x14:dxf>
              <fill>
                <patternFill>
                  <bgColor theme="8" tint="0.79998168889431442"/>
                </patternFill>
              </fill>
            </x14:dxf>
          </x14:cfRule>
          <x14:cfRule type="cellIs" priority="41" operator="equal" id="{C3301E2F-571A-4747-86BB-F8E7FBCE47A8}">
            <xm:f>Skjules!$I$24</xm:f>
            <x14:dxf>
              <fill>
                <patternFill>
                  <bgColor rgb="FFC00000"/>
                </patternFill>
              </fill>
            </x14:dxf>
          </x14:cfRule>
          <x14:cfRule type="cellIs" priority="42" operator="equal" id="{743A73E0-325D-4285-84D8-8F889C02D90E}">
            <xm:f>Skjules!$I$23</xm:f>
            <x14:dxf>
              <fill>
                <patternFill>
                  <bgColor rgb="FFFF0000"/>
                </patternFill>
              </fill>
            </x14:dxf>
          </x14:cfRule>
          <x14:cfRule type="cellIs" priority="43" operator="equal" id="{E977DD0D-CB6D-4220-B1C5-2EA1A5A4F026}">
            <xm:f>Skjules!$I$22</xm:f>
            <x14:dxf>
              <fill>
                <patternFill>
                  <bgColor rgb="FFFFFF00"/>
                </patternFill>
              </fill>
            </x14:dxf>
          </x14:cfRule>
          <x14:cfRule type="cellIs" priority="44" operator="equal" id="{40125EBC-18C4-403E-81AC-CE7DB0AF031C}">
            <xm:f>Skjules!$I$21</xm:f>
            <x14:dxf>
              <font>
                <color auto="1"/>
              </font>
              <fill>
                <patternFill>
                  <bgColor rgb="FF00B050"/>
                </patternFill>
              </fill>
            </x14:dxf>
          </x14:cfRule>
          <xm:sqref>H81</xm:sqref>
        </x14:conditionalFormatting>
        <x14:conditionalFormatting xmlns:xm="http://schemas.microsoft.com/office/excel/2006/main">
          <x14:cfRule type="expression" priority="38" id="{3FCA4F1E-63C0-4F16-9236-CBD898A7B0BF}">
            <xm:f>H5=Skjules!$K$17</xm:f>
            <x14:dxf>
              <fill>
                <patternFill>
                  <bgColor theme="8" tint="0.79998168889431442"/>
                </patternFill>
              </fill>
            </x14:dxf>
          </x14:cfRule>
          <xm:sqref>H5</xm:sqref>
        </x14:conditionalFormatting>
        <x14:conditionalFormatting xmlns:xm="http://schemas.microsoft.com/office/excel/2006/main">
          <x14:cfRule type="expression" priority="36" id="{540C17A3-D865-46F4-BB6B-E46F8652CC37}">
            <xm:f>H6=Skjules!$K$17</xm:f>
            <x14:dxf>
              <fill>
                <patternFill>
                  <bgColor theme="8" tint="0.79998168889431442"/>
                </patternFill>
              </fill>
            </x14:dxf>
          </x14:cfRule>
          <xm:sqref>H6</xm:sqref>
        </x14:conditionalFormatting>
        <x14:conditionalFormatting xmlns:xm="http://schemas.microsoft.com/office/excel/2006/main">
          <x14:cfRule type="expression" priority="34" id="{7F2FD19B-E6FC-4E5D-95B5-BFC76750329C}">
            <xm:f>H10=Skjules!$K$17</xm:f>
            <x14:dxf>
              <fill>
                <patternFill>
                  <bgColor theme="8" tint="0.79998168889431442"/>
                </patternFill>
              </fill>
            </x14:dxf>
          </x14:cfRule>
          <xm:sqref>H10</xm:sqref>
        </x14:conditionalFormatting>
        <x14:conditionalFormatting xmlns:xm="http://schemas.microsoft.com/office/excel/2006/main">
          <x14:cfRule type="expression" priority="32" id="{35BB2C29-1E61-420A-9AD0-C0E280A909AD}">
            <xm:f>H11=Skjules!$K$17</xm:f>
            <x14:dxf>
              <fill>
                <patternFill>
                  <bgColor theme="8" tint="0.79998168889431442"/>
                </patternFill>
              </fill>
            </x14:dxf>
          </x14:cfRule>
          <xm:sqref>H11</xm:sqref>
        </x14:conditionalFormatting>
        <x14:conditionalFormatting xmlns:xm="http://schemas.microsoft.com/office/excel/2006/main">
          <x14:cfRule type="expression" priority="30" id="{588D864E-D0AF-4B25-8DE8-FAAF3333D9BE}">
            <xm:f>H12=Skjules!$K$17</xm:f>
            <x14:dxf>
              <fill>
                <patternFill>
                  <bgColor theme="8" tint="0.79998168889431442"/>
                </patternFill>
              </fill>
            </x14:dxf>
          </x14:cfRule>
          <xm:sqref>H12</xm:sqref>
        </x14:conditionalFormatting>
        <x14:conditionalFormatting xmlns:xm="http://schemas.microsoft.com/office/excel/2006/main">
          <x14:cfRule type="expression" priority="28" id="{7619C54D-27F0-4107-A82A-ED1CE85F7CC7}">
            <xm:f>H15=Skjules!$K$17</xm:f>
            <x14:dxf>
              <fill>
                <patternFill>
                  <bgColor theme="8" tint="0.79998168889431442"/>
                </patternFill>
              </fill>
            </x14:dxf>
          </x14:cfRule>
          <xm:sqref>H15</xm:sqref>
        </x14:conditionalFormatting>
        <x14:conditionalFormatting xmlns:xm="http://schemas.microsoft.com/office/excel/2006/main">
          <x14:cfRule type="expression" priority="26" id="{9C232FCD-2295-4434-B651-A1995152B50D}">
            <xm:f>H16=Skjules!$K$17</xm:f>
            <x14:dxf>
              <fill>
                <patternFill>
                  <bgColor theme="8" tint="0.79998168889431442"/>
                </patternFill>
              </fill>
            </x14:dxf>
          </x14:cfRule>
          <xm:sqref>H16</xm:sqref>
        </x14:conditionalFormatting>
        <x14:conditionalFormatting xmlns:xm="http://schemas.microsoft.com/office/excel/2006/main">
          <x14:cfRule type="expression" priority="24" id="{8701DBC5-1195-4644-BC56-109F5C0006BE}">
            <xm:f>H17=Skjules!$K$17</xm:f>
            <x14:dxf>
              <fill>
                <patternFill>
                  <bgColor theme="8" tint="0.79998168889431442"/>
                </patternFill>
              </fill>
            </x14:dxf>
          </x14:cfRule>
          <xm:sqref>H17</xm:sqref>
        </x14:conditionalFormatting>
        <x14:conditionalFormatting xmlns:xm="http://schemas.microsoft.com/office/excel/2006/main">
          <x14:cfRule type="expression" priority="22" id="{E5D8358B-417D-4637-80BE-272944907003}">
            <xm:f>H22=Skjules!$I$62</xm:f>
            <x14:dxf>
              <fill>
                <patternFill>
                  <bgColor theme="8" tint="0.79998168889431442"/>
                </patternFill>
              </fill>
            </x14:dxf>
          </x14:cfRule>
          <xm:sqref>H22</xm:sqref>
        </x14:conditionalFormatting>
        <x14:conditionalFormatting xmlns:xm="http://schemas.microsoft.com/office/excel/2006/main">
          <x14:cfRule type="expression" priority="20" id="{3E146F26-3AC8-4AE0-AD06-871812E4BB7F}">
            <xm:f>H25=Skjules!$K$17</xm:f>
            <x14:dxf>
              <fill>
                <patternFill>
                  <bgColor theme="8" tint="0.79998168889431442"/>
                </patternFill>
              </fill>
            </x14:dxf>
          </x14:cfRule>
          <xm:sqref>H25</xm:sqref>
        </x14:conditionalFormatting>
        <x14:conditionalFormatting xmlns:xm="http://schemas.microsoft.com/office/excel/2006/main">
          <x14:cfRule type="expression" priority="18" id="{A987B2C1-F7F8-4E12-B603-EFBF4837C69E}">
            <xm:f>H31=Skjules!$K$17</xm:f>
            <x14:dxf>
              <fill>
                <patternFill>
                  <bgColor theme="8" tint="0.79998168889431442"/>
                </patternFill>
              </fill>
            </x14:dxf>
          </x14:cfRule>
          <xm:sqref>H31</xm:sqref>
        </x14:conditionalFormatting>
        <x14:conditionalFormatting xmlns:xm="http://schemas.microsoft.com/office/excel/2006/main">
          <x14:cfRule type="expression" priority="16" id="{1F350B01-1654-478E-BC28-83A04AD28714}">
            <xm:f>H45=Skjules!$I$62</xm:f>
            <x14:dxf>
              <fill>
                <patternFill>
                  <bgColor theme="8" tint="0.79998168889431442"/>
                </patternFill>
              </fill>
            </x14:dxf>
          </x14:cfRule>
          <xm:sqref>H45</xm:sqref>
        </x14:conditionalFormatting>
        <x14:conditionalFormatting xmlns:xm="http://schemas.microsoft.com/office/excel/2006/main">
          <x14:cfRule type="expression" priority="14" id="{3D6D20C8-9654-43A1-9A66-985976D2E618}">
            <xm:f>H49=Skjules!$I$62</xm:f>
            <x14:dxf>
              <fill>
                <patternFill>
                  <bgColor theme="8" tint="0.79998168889431442"/>
                </patternFill>
              </fill>
            </x14:dxf>
          </x14:cfRule>
          <xm:sqref>H49</xm:sqref>
        </x14:conditionalFormatting>
        <x14:conditionalFormatting xmlns:xm="http://schemas.microsoft.com/office/excel/2006/main">
          <x14:cfRule type="expression" priority="8" id="{41E2F760-AA3E-4BE7-81CD-B64F454AB5B6}">
            <xm:f>H67=Skjules!$I$25</xm:f>
            <x14:dxf>
              <fill>
                <patternFill>
                  <bgColor theme="8" tint="0.79998168889431442"/>
                </patternFill>
              </fill>
            </x14:dxf>
          </x14:cfRule>
          <x14:cfRule type="cellIs" priority="9" operator="equal" id="{A82AD6E2-79B8-4F45-B26F-CAB88E92EE8B}">
            <xm:f>Skjules!$I$24</xm:f>
            <x14:dxf>
              <fill>
                <patternFill>
                  <bgColor rgb="FFC00000"/>
                </patternFill>
              </fill>
            </x14:dxf>
          </x14:cfRule>
          <x14:cfRule type="cellIs" priority="10" operator="equal" id="{466780CB-0F73-4B43-8D1B-78F12F649DDF}">
            <xm:f>Skjules!$I$23</xm:f>
            <x14:dxf>
              <fill>
                <patternFill>
                  <bgColor rgb="FFFF0000"/>
                </patternFill>
              </fill>
            </x14:dxf>
          </x14:cfRule>
          <x14:cfRule type="cellIs" priority="11" operator="equal" id="{9AA3B8E5-72A2-4530-AE5B-9B449639BC22}">
            <xm:f>Skjules!$I$22</xm:f>
            <x14:dxf>
              <fill>
                <patternFill>
                  <bgColor rgb="FFFFFF00"/>
                </patternFill>
              </fill>
            </x14:dxf>
          </x14:cfRule>
          <x14:cfRule type="cellIs" priority="12" operator="equal" id="{5CA8A737-4307-49BE-96C2-F56370C78EB9}">
            <xm:f>Skjules!$I$21</xm:f>
            <x14:dxf>
              <font>
                <color auto="1"/>
              </font>
              <fill>
                <patternFill>
                  <bgColor rgb="FF00B050"/>
                </patternFill>
              </fill>
            </x14:dxf>
          </x14:cfRule>
          <xm:sqref>H67</xm:sqref>
        </x14:conditionalFormatting>
        <x14:conditionalFormatting xmlns:xm="http://schemas.microsoft.com/office/excel/2006/main">
          <x14:cfRule type="expression" priority="2" id="{CCC7F02C-364A-442E-A578-A429466566E7}">
            <xm:f>H35=Skjules!$I$25</xm:f>
            <x14:dxf>
              <fill>
                <patternFill>
                  <bgColor theme="8" tint="0.79998168889431442"/>
                </patternFill>
              </fill>
            </x14:dxf>
          </x14:cfRule>
          <x14:cfRule type="cellIs" priority="3" operator="equal" id="{FEAB4F57-D432-467E-9FD7-22EC3FC1BFB1}">
            <xm:f>Skjules!$I$24</xm:f>
            <x14:dxf>
              <fill>
                <patternFill>
                  <bgColor rgb="FFC00000"/>
                </patternFill>
              </fill>
            </x14:dxf>
          </x14:cfRule>
          <x14:cfRule type="cellIs" priority="4" operator="equal" id="{C785B8D4-73A7-49A7-AF87-B04ECF09EA75}">
            <xm:f>Skjules!$I$23</xm:f>
            <x14:dxf>
              <fill>
                <patternFill>
                  <bgColor rgb="FFFF0000"/>
                </patternFill>
              </fill>
            </x14:dxf>
          </x14:cfRule>
          <x14:cfRule type="cellIs" priority="5" operator="equal" id="{5F27AE86-1713-4B79-AA2F-09BD35A8DD56}">
            <xm:f>Skjules!$I$22</xm:f>
            <x14:dxf>
              <fill>
                <patternFill>
                  <bgColor rgb="FFFFFF00"/>
                </patternFill>
              </fill>
            </x14:dxf>
          </x14:cfRule>
          <x14:cfRule type="cellIs" priority="6" operator="equal" id="{6B5449C2-7A4D-43A2-9793-C7B38B9BB2EB}">
            <xm:f>Skjules!$I$21</xm:f>
            <x14:dxf>
              <font>
                <color auto="1"/>
              </font>
              <fill>
                <patternFill>
                  <bgColor rgb="FF00B050"/>
                </patternFill>
              </fill>
            </x14:dxf>
          </x14:cfRule>
          <xm:sqref>H35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Skjules!$I$21:$I$25</xm:f>
          </x14:formula1>
          <xm:sqref>H67 H81 H35</xm:sqref>
        </x14:dataValidation>
        <x14:dataValidation type="list" allowBlank="1" showInputMessage="1" showErrorMessage="1" errorTitle="Ugyldig svar" error="Velg fra nedtrekksmenyen" xr:uid="{00000000-0002-0000-0300-000002000000}">
          <x14:formula1>
            <xm:f>Skjules!$K$15:$K$17</xm:f>
          </x14:formula1>
          <xm:sqref>H5:H6 H10:H12 H15:H17 H25 H31</xm:sqref>
        </x14:dataValidation>
        <x14:dataValidation type="list" allowBlank="1" showInputMessage="1" showErrorMessage="1" errorTitle="Ugyldig svar" error="Velg fra nedtrekksmenyen" xr:uid="{00000000-0002-0000-0300-000003000000}">
          <x14:formula1>
            <xm:f>Skjules!$I$59:$I$62</xm:f>
          </x14:formula1>
          <xm:sqref>H22 H45 H49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pageSetUpPr fitToPage="1"/>
  </sheetPr>
  <dimension ref="A1:K96"/>
  <sheetViews>
    <sheetView showGridLines="0" zoomScale="120" zoomScaleNormal="120" workbookViewId="0">
      <selection sqref="A1:J1"/>
    </sheetView>
  </sheetViews>
  <sheetFormatPr baseColWidth="10" defaultColWidth="17.81640625" defaultRowHeight="14.5" x14ac:dyDescent="0.35"/>
  <cols>
    <col min="1" max="1" width="17" style="29" customWidth="1"/>
    <col min="2" max="2" width="57.26953125" style="29" customWidth="1"/>
    <col min="3" max="3" width="36" style="29" customWidth="1"/>
    <col min="4" max="4" width="3.7265625" style="29" customWidth="1"/>
    <col min="5" max="5" width="3.54296875" style="29" customWidth="1"/>
    <col min="6" max="6" width="3.7265625" style="29" customWidth="1"/>
    <col min="7" max="7" width="36.54296875" style="1" customWidth="1"/>
    <col min="8" max="9" width="3.7265625" style="29" customWidth="1"/>
    <col min="10" max="10" width="3.54296875" style="29" customWidth="1"/>
    <col min="11" max="11" width="70.453125" style="29" customWidth="1"/>
    <col min="12" max="12" width="19.453125" style="29" customWidth="1"/>
    <col min="13" max="13" width="2.453125" style="29" customWidth="1"/>
    <col min="14" max="15" width="13.81640625" style="29" customWidth="1"/>
    <col min="16" max="17" width="13.7265625" style="29" customWidth="1"/>
    <col min="18" max="16384" width="17.81640625" style="29"/>
  </cols>
  <sheetData>
    <row r="1" spans="1:11" ht="21.65" customHeight="1" thickTop="1" thickBot="1" x14ac:dyDescent="0.4">
      <c r="A1" s="346" t="s">
        <v>166</v>
      </c>
      <c r="B1" s="347"/>
      <c r="C1" s="347"/>
      <c r="D1" s="347"/>
      <c r="E1" s="347"/>
      <c r="F1" s="347"/>
      <c r="G1" s="347"/>
      <c r="H1" s="347"/>
      <c r="I1" s="347"/>
      <c r="J1" s="348"/>
      <c r="K1" s="6"/>
    </row>
    <row r="2" spans="1:11" ht="6" customHeight="1" thickTop="1" thickBot="1" x14ac:dyDescent="0.4"/>
    <row r="3" spans="1:11" ht="15" thickTop="1" x14ac:dyDescent="0.35">
      <c r="A3" s="349" t="s">
        <v>169</v>
      </c>
      <c r="B3" s="350"/>
      <c r="C3" s="350"/>
      <c r="D3" s="350"/>
      <c r="E3" s="350"/>
      <c r="F3" s="350"/>
      <c r="G3" s="350"/>
      <c r="H3" s="350"/>
      <c r="I3" s="350"/>
      <c r="J3" s="351"/>
      <c r="K3" s="20"/>
    </row>
    <row r="4" spans="1:11" ht="43.5" x14ac:dyDescent="0.35">
      <c r="A4" s="361" t="s">
        <v>15</v>
      </c>
      <c r="B4" s="365" t="s">
        <v>289</v>
      </c>
      <c r="C4" s="366"/>
      <c r="D4" s="355" t="s">
        <v>162</v>
      </c>
      <c r="E4" s="356"/>
      <c r="F4" s="356"/>
      <c r="G4" s="66" t="s">
        <v>161</v>
      </c>
      <c r="H4" s="352" t="s">
        <v>163</v>
      </c>
      <c r="I4" s="353"/>
      <c r="J4" s="354"/>
    </row>
    <row r="5" spans="1:11" x14ac:dyDescent="0.35">
      <c r="A5" s="362"/>
      <c r="B5" s="3" t="s">
        <v>165</v>
      </c>
      <c r="C5" s="65" t="s">
        <v>229</v>
      </c>
      <c r="D5" s="65" t="s">
        <v>11</v>
      </c>
      <c r="E5" s="65" t="s">
        <v>12</v>
      </c>
      <c r="F5" s="24" t="s">
        <v>13</v>
      </c>
      <c r="G5" s="10" t="s">
        <v>170</v>
      </c>
      <c r="H5" s="65" t="s">
        <v>11</v>
      </c>
      <c r="I5" s="65" t="s">
        <v>12</v>
      </c>
      <c r="J5" s="21" t="s">
        <v>13</v>
      </c>
    </row>
    <row r="6" spans="1:11" x14ac:dyDescent="0.35">
      <c r="A6" s="362"/>
      <c r="B6" s="96"/>
      <c r="C6" s="97"/>
      <c r="D6" s="97"/>
      <c r="E6" s="97"/>
      <c r="F6" s="53">
        <f t="shared" ref="F6:F15" si="0">(D6*E6)</f>
        <v>0</v>
      </c>
      <c r="G6" s="96"/>
      <c r="H6" s="97"/>
      <c r="I6" s="97"/>
      <c r="J6" s="22">
        <f t="shared" ref="J6:J15" si="1">(H6*I6)</f>
        <v>0</v>
      </c>
    </row>
    <row r="7" spans="1:11" x14ac:dyDescent="0.35">
      <c r="A7" s="362"/>
      <c r="B7" s="96"/>
      <c r="C7" s="97"/>
      <c r="D7" s="97"/>
      <c r="E7" s="97"/>
      <c r="F7" s="53">
        <f t="shared" si="0"/>
        <v>0</v>
      </c>
      <c r="G7" s="96"/>
      <c r="H7" s="97"/>
      <c r="I7" s="97"/>
      <c r="J7" s="22">
        <f t="shared" si="1"/>
        <v>0</v>
      </c>
    </row>
    <row r="8" spans="1:11" x14ac:dyDescent="0.35">
      <c r="A8" s="362"/>
      <c r="B8" s="96"/>
      <c r="C8" s="97"/>
      <c r="D8" s="97"/>
      <c r="E8" s="97"/>
      <c r="F8" s="53">
        <f t="shared" si="0"/>
        <v>0</v>
      </c>
      <c r="G8" s="96"/>
      <c r="H8" s="97"/>
      <c r="I8" s="97"/>
      <c r="J8" s="22">
        <f t="shared" si="1"/>
        <v>0</v>
      </c>
    </row>
    <row r="9" spans="1:11" x14ac:dyDescent="0.35">
      <c r="A9" s="362"/>
      <c r="B9" s="96"/>
      <c r="C9" s="97"/>
      <c r="D9" s="97"/>
      <c r="E9" s="97"/>
      <c r="F9" s="53">
        <f t="shared" si="0"/>
        <v>0</v>
      </c>
      <c r="G9" s="96"/>
      <c r="H9" s="97"/>
      <c r="I9" s="97"/>
      <c r="J9" s="22">
        <f t="shared" si="1"/>
        <v>0</v>
      </c>
    </row>
    <row r="10" spans="1:11" x14ac:dyDescent="0.35">
      <c r="A10" s="362"/>
      <c r="B10" s="96"/>
      <c r="C10" s="97"/>
      <c r="D10" s="97"/>
      <c r="E10" s="97"/>
      <c r="F10" s="53">
        <f t="shared" si="0"/>
        <v>0</v>
      </c>
      <c r="G10" s="96"/>
      <c r="H10" s="97"/>
      <c r="I10" s="97"/>
      <c r="J10" s="22">
        <f t="shared" si="1"/>
        <v>0</v>
      </c>
    </row>
    <row r="11" spans="1:11" x14ac:dyDescent="0.35">
      <c r="A11" s="362"/>
      <c r="B11" s="96"/>
      <c r="C11" s="97"/>
      <c r="D11" s="97"/>
      <c r="E11" s="97"/>
      <c r="F11" s="53">
        <f t="shared" si="0"/>
        <v>0</v>
      </c>
      <c r="G11" s="96"/>
      <c r="H11" s="97"/>
      <c r="I11" s="97"/>
      <c r="J11" s="22">
        <f t="shared" si="1"/>
        <v>0</v>
      </c>
    </row>
    <row r="12" spans="1:11" x14ac:dyDescent="0.35">
      <c r="A12" s="362"/>
      <c r="B12" s="96"/>
      <c r="C12" s="97"/>
      <c r="D12" s="97"/>
      <c r="E12" s="97"/>
      <c r="F12" s="53">
        <f t="shared" si="0"/>
        <v>0</v>
      </c>
      <c r="G12" s="96"/>
      <c r="H12" s="97"/>
      <c r="I12" s="97"/>
      <c r="J12" s="22">
        <f t="shared" si="1"/>
        <v>0</v>
      </c>
    </row>
    <row r="13" spans="1:11" x14ac:dyDescent="0.35">
      <c r="A13" s="362"/>
      <c r="B13" s="96"/>
      <c r="C13" s="97"/>
      <c r="D13" s="97"/>
      <c r="E13" s="97"/>
      <c r="F13" s="53">
        <f t="shared" si="0"/>
        <v>0</v>
      </c>
      <c r="G13" s="96"/>
      <c r="H13" s="97"/>
      <c r="I13" s="97"/>
      <c r="J13" s="22">
        <f t="shared" si="1"/>
        <v>0</v>
      </c>
    </row>
    <row r="14" spans="1:11" x14ac:dyDescent="0.35">
      <c r="A14" s="362"/>
      <c r="B14" s="96"/>
      <c r="C14" s="97"/>
      <c r="D14" s="97"/>
      <c r="E14" s="97"/>
      <c r="F14" s="53">
        <f t="shared" si="0"/>
        <v>0</v>
      </c>
      <c r="G14" s="96"/>
      <c r="H14" s="97"/>
      <c r="I14" s="97"/>
      <c r="J14" s="22">
        <f t="shared" si="1"/>
        <v>0</v>
      </c>
    </row>
    <row r="15" spans="1:11" ht="15" thickBot="1" x14ac:dyDescent="0.4">
      <c r="A15" s="363"/>
      <c r="B15" s="98"/>
      <c r="C15" s="99"/>
      <c r="D15" s="99"/>
      <c r="E15" s="99"/>
      <c r="F15" s="25">
        <f t="shared" si="0"/>
        <v>0</v>
      </c>
      <c r="G15" s="98"/>
      <c r="H15" s="99"/>
      <c r="I15" s="99"/>
      <c r="J15" s="23">
        <f t="shared" si="1"/>
        <v>0</v>
      </c>
    </row>
    <row r="16" spans="1:11" ht="6" customHeight="1" thickTop="1" thickBot="1" x14ac:dyDescent="0.4"/>
    <row r="17" spans="1:10" ht="44" thickTop="1" x14ac:dyDescent="0.35">
      <c r="A17" s="364" t="s">
        <v>83</v>
      </c>
      <c r="B17" s="367" t="s">
        <v>164</v>
      </c>
      <c r="C17" s="360"/>
      <c r="D17" s="357" t="s">
        <v>162</v>
      </c>
      <c r="E17" s="358"/>
      <c r="F17" s="360"/>
      <c r="G17" s="64" t="s">
        <v>161</v>
      </c>
      <c r="H17" s="357" t="s">
        <v>163</v>
      </c>
      <c r="I17" s="358"/>
      <c r="J17" s="359"/>
    </row>
    <row r="18" spans="1:10" ht="15.75" customHeight="1" x14ac:dyDescent="0.35">
      <c r="A18" s="362" t="s">
        <v>165</v>
      </c>
      <c r="B18" s="10" t="s">
        <v>165</v>
      </c>
      <c r="C18" s="65" t="s">
        <v>229</v>
      </c>
      <c r="D18" s="4" t="s">
        <v>11</v>
      </c>
      <c r="E18" s="4" t="s">
        <v>12</v>
      </c>
      <c r="F18" s="4" t="s">
        <v>13</v>
      </c>
      <c r="G18" s="10" t="s">
        <v>170</v>
      </c>
      <c r="H18" s="4" t="s">
        <v>11</v>
      </c>
      <c r="I18" s="4" t="s">
        <v>12</v>
      </c>
      <c r="J18" s="16" t="s">
        <v>13</v>
      </c>
    </row>
    <row r="19" spans="1:10" x14ac:dyDescent="0.35">
      <c r="A19" s="362"/>
      <c r="B19" s="96"/>
      <c r="C19" s="97"/>
      <c r="D19" s="97"/>
      <c r="E19" s="97"/>
      <c r="F19" s="53">
        <f t="shared" ref="F19:F23" si="2">(D19*E19)</f>
        <v>0</v>
      </c>
      <c r="G19" s="96"/>
      <c r="H19" s="97"/>
      <c r="I19" s="97"/>
      <c r="J19" s="22">
        <f t="shared" ref="J19:J23" si="3">(H19*I19)</f>
        <v>0</v>
      </c>
    </row>
    <row r="20" spans="1:10" x14ac:dyDescent="0.35">
      <c r="A20" s="362"/>
      <c r="B20" s="96"/>
      <c r="C20" s="97"/>
      <c r="D20" s="97"/>
      <c r="E20" s="97"/>
      <c r="F20" s="53">
        <f t="shared" si="2"/>
        <v>0</v>
      </c>
      <c r="G20" s="96"/>
      <c r="H20" s="97"/>
      <c r="I20" s="97"/>
      <c r="J20" s="22">
        <f t="shared" si="3"/>
        <v>0</v>
      </c>
    </row>
    <row r="21" spans="1:10" x14ac:dyDescent="0.35">
      <c r="A21" s="362"/>
      <c r="B21" s="96"/>
      <c r="C21" s="97"/>
      <c r="D21" s="97"/>
      <c r="E21" s="97"/>
      <c r="F21" s="53">
        <f t="shared" si="2"/>
        <v>0</v>
      </c>
      <c r="G21" s="96"/>
      <c r="H21" s="97"/>
      <c r="I21" s="97"/>
      <c r="J21" s="22">
        <f t="shared" si="3"/>
        <v>0</v>
      </c>
    </row>
    <row r="22" spans="1:10" x14ac:dyDescent="0.35">
      <c r="A22" s="362"/>
      <c r="B22" s="96"/>
      <c r="C22" s="97"/>
      <c r="D22" s="97"/>
      <c r="E22" s="97"/>
      <c r="F22" s="53">
        <f t="shared" si="2"/>
        <v>0</v>
      </c>
      <c r="G22" s="96"/>
      <c r="H22" s="97"/>
      <c r="I22" s="97"/>
      <c r="J22" s="22">
        <f t="shared" si="3"/>
        <v>0</v>
      </c>
    </row>
    <row r="23" spans="1:10" ht="15" thickBot="1" x14ac:dyDescent="0.4">
      <c r="A23" s="363"/>
      <c r="B23" s="98"/>
      <c r="C23" s="99"/>
      <c r="D23" s="99"/>
      <c r="E23" s="99"/>
      <c r="F23" s="25">
        <f t="shared" si="2"/>
        <v>0</v>
      </c>
      <c r="G23" s="98"/>
      <c r="H23" s="99"/>
      <c r="I23" s="99"/>
      <c r="J23" s="23">
        <f t="shared" si="3"/>
        <v>0</v>
      </c>
    </row>
    <row r="24" spans="1:10" ht="6" customHeight="1" thickTop="1" thickBot="1" x14ac:dyDescent="0.4"/>
    <row r="25" spans="1:10" ht="44" thickTop="1" x14ac:dyDescent="0.35">
      <c r="A25" s="364" t="s">
        <v>0</v>
      </c>
      <c r="B25" s="367" t="s">
        <v>167</v>
      </c>
      <c r="C25" s="360"/>
      <c r="D25" s="357" t="s">
        <v>162</v>
      </c>
      <c r="E25" s="358"/>
      <c r="F25" s="360"/>
      <c r="G25" s="64" t="s">
        <v>161</v>
      </c>
      <c r="H25" s="357" t="s">
        <v>163</v>
      </c>
      <c r="I25" s="358"/>
      <c r="J25" s="359"/>
    </row>
    <row r="26" spans="1:10" ht="15.75" customHeight="1" x14ac:dyDescent="0.35">
      <c r="A26" s="362" t="s">
        <v>165</v>
      </c>
      <c r="B26" s="10" t="s">
        <v>165</v>
      </c>
      <c r="C26" s="65" t="s">
        <v>229</v>
      </c>
      <c r="D26" s="4" t="s">
        <v>11</v>
      </c>
      <c r="E26" s="4" t="s">
        <v>12</v>
      </c>
      <c r="F26" s="4" t="s">
        <v>13</v>
      </c>
      <c r="G26" s="10" t="s">
        <v>170</v>
      </c>
      <c r="H26" s="4" t="s">
        <v>11</v>
      </c>
      <c r="I26" s="4" t="s">
        <v>12</v>
      </c>
      <c r="J26" s="16" t="s">
        <v>13</v>
      </c>
    </row>
    <row r="27" spans="1:10" x14ac:dyDescent="0.35">
      <c r="A27" s="362"/>
      <c r="B27" s="96"/>
      <c r="C27" s="97"/>
      <c r="D27" s="97"/>
      <c r="E27" s="97"/>
      <c r="F27" s="53">
        <f t="shared" ref="F27:F31" si="4">(D27*E27)</f>
        <v>0</v>
      </c>
      <c r="G27" s="96"/>
      <c r="H27" s="97"/>
      <c r="I27" s="97"/>
      <c r="J27" s="22">
        <f t="shared" ref="J27:J31" si="5">(H27*I27)</f>
        <v>0</v>
      </c>
    </row>
    <row r="28" spans="1:10" x14ac:dyDescent="0.35">
      <c r="A28" s="362"/>
      <c r="B28" s="96"/>
      <c r="C28" s="97"/>
      <c r="D28" s="97"/>
      <c r="E28" s="97"/>
      <c r="F28" s="53">
        <f t="shared" si="4"/>
        <v>0</v>
      </c>
      <c r="G28" s="96"/>
      <c r="H28" s="97"/>
      <c r="I28" s="97"/>
      <c r="J28" s="22">
        <f t="shared" si="5"/>
        <v>0</v>
      </c>
    </row>
    <row r="29" spans="1:10" x14ac:dyDescent="0.35">
      <c r="A29" s="362"/>
      <c r="B29" s="96"/>
      <c r="C29" s="97"/>
      <c r="D29" s="97"/>
      <c r="E29" s="97"/>
      <c r="F29" s="53">
        <f t="shared" si="4"/>
        <v>0</v>
      </c>
      <c r="G29" s="96"/>
      <c r="H29" s="97"/>
      <c r="I29" s="97"/>
      <c r="J29" s="22">
        <f t="shared" si="5"/>
        <v>0</v>
      </c>
    </row>
    <row r="30" spans="1:10" x14ac:dyDescent="0.35">
      <c r="A30" s="362"/>
      <c r="B30" s="96"/>
      <c r="C30" s="97"/>
      <c r="D30" s="97"/>
      <c r="E30" s="97"/>
      <c r="F30" s="53">
        <f t="shared" si="4"/>
        <v>0</v>
      </c>
      <c r="G30" s="96"/>
      <c r="H30" s="97"/>
      <c r="I30" s="97"/>
      <c r="J30" s="22">
        <f t="shared" si="5"/>
        <v>0</v>
      </c>
    </row>
    <row r="31" spans="1:10" ht="15" thickBot="1" x14ac:dyDescent="0.4">
      <c r="A31" s="363"/>
      <c r="B31" s="98"/>
      <c r="C31" s="99"/>
      <c r="D31" s="99"/>
      <c r="E31" s="99"/>
      <c r="F31" s="25">
        <f t="shared" si="4"/>
        <v>0</v>
      </c>
      <c r="G31" s="98"/>
      <c r="H31" s="99"/>
      <c r="I31" s="99"/>
      <c r="J31" s="23">
        <f t="shared" si="5"/>
        <v>0</v>
      </c>
    </row>
    <row r="32" spans="1:10" ht="6" customHeight="1" thickTop="1" thickBot="1" x14ac:dyDescent="0.4"/>
    <row r="33" spans="1:10" ht="44" thickTop="1" x14ac:dyDescent="0.35">
      <c r="A33" s="364" t="s">
        <v>2</v>
      </c>
      <c r="B33" s="367" t="s">
        <v>168</v>
      </c>
      <c r="C33" s="360"/>
      <c r="D33" s="357" t="s">
        <v>162</v>
      </c>
      <c r="E33" s="358"/>
      <c r="F33" s="360"/>
      <c r="G33" s="64" t="s">
        <v>161</v>
      </c>
      <c r="H33" s="357" t="s">
        <v>163</v>
      </c>
      <c r="I33" s="358"/>
      <c r="J33" s="359"/>
    </row>
    <row r="34" spans="1:10" ht="15.75" customHeight="1" x14ac:dyDescent="0.35">
      <c r="A34" s="362" t="s">
        <v>165</v>
      </c>
      <c r="B34" s="10" t="s">
        <v>165</v>
      </c>
      <c r="C34" s="65" t="s">
        <v>229</v>
      </c>
      <c r="D34" s="4" t="s">
        <v>11</v>
      </c>
      <c r="E34" s="4" t="s">
        <v>12</v>
      </c>
      <c r="F34" s="4" t="s">
        <v>13</v>
      </c>
      <c r="G34" s="10" t="s">
        <v>170</v>
      </c>
      <c r="H34" s="4" t="s">
        <v>11</v>
      </c>
      <c r="I34" s="4" t="s">
        <v>12</v>
      </c>
      <c r="J34" s="16" t="s">
        <v>13</v>
      </c>
    </row>
    <row r="35" spans="1:10" x14ac:dyDescent="0.35">
      <c r="A35" s="362"/>
      <c r="B35" s="96"/>
      <c r="C35" s="97"/>
      <c r="D35" s="97"/>
      <c r="E35" s="97"/>
      <c r="F35" s="53">
        <f t="shared" ref="F35:F39" si="6">(D35*E35)</f>
        <v>0</v>
      </c>
      <c r="G35" s="96"/>
      <c r="H35" s="97"/>
      <c r="I35" s="97"/>
      <c r="J35" s="22">
        <f t="shared" ref="J35:J39" si="7">(H35*I35)</f>
        <v>0</v>
      </c>
    </row>
    <row r="36" spans="1:10" x14ac:dyDescent="0.35">
      <c r="A36" s="362"/>
      <c r="B36" s="96"/>
      <c r="C36" s="97"/>
      <c r="D36" s="97"/>
      <c r="E36" s="97"/>
      <c r="F36" s="53">
        <f t="shared" si="6"/>
        <v>0</v>
      </c>
      <c r="G36" s="96"/>
      <c r="H36" s="97"/>
      <c r="I36" s="97"/>
      <c r="J36" s="22">
        <f t="shared" si="7"/>
        <v>0</v>
      </c>
    </row>
    <row r="37" spans="1:10" x14ac:dyDescent="0.35">
      <c r="A37" s="362"/>
      <c r="B37" s="96"/>
      <c r="C37" s="97"/>
      <c r="D37" s="97"/>
      <c r="E37" s="97"/>
      <c r="F37" s="53">
        <f t="shared" si="6"/>
        <v>0</v>
      </c>
      <c r="G37" s="96"/>
      <c r="H37" s="97"/>
      <c r="I37" s="97"/>
      <c r="J37" s="22">
        <f t="shared" si="7"/>
        <v>0</v>
      </c>
    </row>
    <row r="38" spans="1:10" x14ac:dyDescent="0.35">
      <c r="A38" s="362"/>
      <c r="B38" s="96"/>
      <c r="C38" s="97"/>
      <c r="D38" s="97"/>
      <c r="E38" s="97"/>
      <c r="F38" s="53">
        <f t="shared" si="6"/>
        <v>0</v>
      </c>
      <c r="G38" s="96"/>
      <c r="H38" s="97"/>
      <c r="I38" s="97"/>
      <c r="J38" s="22">
        <f t="shared" si="7"/>
        <v>0</v>
      </c>
    </row>
    <row r="39" spans="1:10" ht="15" thickBot="1" x14ac:dyDescent="0.4">
      <c r="A39" s="363"/>
      <c r="B39" s="98"/>
      <c r="C39" s="99"/>
      <c r="D39" s="99"/>
      <c r="E39" s="99"/>
      <c r="F39" s="25">
        <f t="shared" si="6"/>
        <v>0</v>
      </c>
      <c r="G39" s="98"/>
      <c r="H39" s="99"/>
      <c r="I39" s="99"/>
      <c r="J39" s="23">
        <f t="shared" si="7"/>
        <v>0</v>
      </c>
    </row>
    <row r="40" spans="1:10" ht="6" customHeight="1" thickTop="1" thickBot="1" x14ac:dyDescent="0.4"/>
    <row r="41" spans="1:10" ht="44" thickTop="1" x14ac:dyDescent="0.35">
      <c r="A41" s="364" t="s">
        <v>221</v>
      </c>
      <c r="B41" s="367" t="s">
        <v>223</v>
      </c>
      <c r="C41" s="360"/>
      <c r="D41" s="357" t="s">
        <v>162</v>
      </c>
      <c r="E41" s="358"/>
      <c r="F41" s="360"/>
      <c r="G41" s="64" t="s">
        <v>161</v>
      </c>
      <c r="H41" s="357" t="s">
        <v>163</v>
      </c>
      <c r="I41" s="358"/>
      <c r="J41" s="359"/>
    </row>
    <row r="42" spans="1:10" ht="15.75" customHeight="1" x14ac:dyDescent="0.35">
      <c r="A42" s="362" t="s">
        <v>165</v>
      </c>
      <c r="B42" s="10" t="s">
        <v>165</v>
      </c>
      <c r="C42" s="65" t="s">
        <v>229</v>
      </c>
      <c r="D42" s="4" t="s">
        <v>11</v>
      </c>
      <c r="E42" s="4" t="s">
        <v>12</v>
      </c>
      <c r="F42" s="4" t="s">
        <v>13</v>
      </c>
      <c r="G42" s="10" t="s">
        <v>170</v>
      </c>
      <c r="H42" s="4" t="s">
        <v>11</v>
      </c>
      <c r="I42" s="4" t="s">
        <v>12</v>
      </c>
      <c r="J42" s="16" t="s">
        <v>13</v>
      </c>
    </row>
    <row r="43" spans="1:10" x14ac:dyDescent="0.35">
      <c r="A43" s="362"/>
      <c r="B43" s="96"/>
      <c r="C43" s="97"/>
      <c r="D43" s="97"/>
      <c r="E43" s="97"/>
      <c r="F43" s="53">
        <f t="shared" ref="F43:F47" si="8">(D43*E43)</f>
        <v>0</v>
      </c>
      <c r="G43" s="96"/>
      <c r="H43" s="97"/>
      <c r="I43" s="97"/>
      <c r="J43" s="22">
        <f t="shared" ref="J43:J47" si="9">(H43*I43)</f>
        <v>0</v>
      </c>
    </row>
    <row r="44" spans="1:10" x14ac:dyDescent="0.35">
      <c r="A44" s="362"/>
      <c r="B44" s="96"/>
      <c r="C44" s="97"/>
      <c r="D44" s="97"/>
      <c r="E44" s="97"/>
      <c r="F44" s="53">
        <f t="shared" si="8"/>
        <v>0</v>
      </c>
      <c r="G44" s="96"/>
      <c r="H44" s="97"/>
      <c r="I44" s="97"/>
      <c r="J44" s="22">
        <f t="shared" si="9"/>
        <v>0</v>
      </c>
    </row>
    <row r="45" spans="1:10" x14ac:dyDescent="0.35">
      <c r="A45" s="362"/>
      <c r="B45" s="96"/>
      <c r="C45" s="97"/>
      <c r="D45" s="97"/>
      <c r="E45" s="97"/>
      <c r="F45" s="53">
        <f t="shared" si="8"/>
        <v>0</v>
      </c>
      <c r="G45" s="96"/>
      <c r="H45" s="97"/>
      <c r="I45" s="97"/>
      <c r="J45" s="22">
        <f t="shared" si="9"/>
        <v>0</v>
      </c>
    </row>
    <row r="46" spans="1:10" x14ac:dyDescent="0.35">
      <c r="A46" s="362"/>
      <c r="B46" s="96"/>
      <c r="C46" s="97"/>
      <c r="D46" s="97"/>
      <c r="E46" s="97"/>
      <c r="F46" s="53">
        <f t="shared" si="8"/>
        <v>0</v>
      </c>
      <c r="G46" s="96"/>
      <c r="H46" s="97"/>
      <c r="I46" s="97"/>
      <c r="J46" s="22">
        <f t="shared" si="9"/>
        <v>0</v>
      </c>
    </row>
    <row r="47" spans="1:10" ht="15" thickBot="1" x14ac:dyDescent="0.4">
      <c r="A47" s="363"/>
      <c r="B47" s="98"/>
      <c r="C47" s="99"/>
      <c r="D47" s="99"/>
      <c r="E47" s="99"/>
      <c r="F47" s="25">
        <f t="shared" si="8"/>
        <v>0</v>
      </c>
      <c r="G47" s="98"/>
      <c r="H47" s="99"/>
      <c r="I47" s="99"/>
      <c r="J47" s="23">
        <f t="shared" si="9"/>
        <v>0</v>
      </c>
    </row>
    <row r="48" spans="1:10" ht="6" customHeight="1" thickTop="1" thickBot="1" x14ac:dyDescent="0.4"/>
    <row r="49" spans="1:10" ht="44" thickTop="1" x14ac:dyDescent="0.35">
      <c r="A49" s="364" t="s">
        <v>222</v>
      </c>
      <c r="B49" s="367" t="s">
        <v>227</v>
      </c>
      <c r="C49" s="360"/>
      <c r="D49" s="357" t="s">
        <v>162</v>
      </c>
      <c r="E49" s="358"/>
      <c r="F49" s="360"/>
      <c r="G49" s="64" t="s">
        <v>161</v>
      </c>
      <c r="H49" s="357" t="s">
        <v>163</v>
      </c>
      <c r="I49" s="358"/>
      <c r="J49" s="359"/>
    </row>
    <row r="50" spans="1:10" ht="15.75" customHeight="1" x14ac:dyDescent="0.35">
      <c r="A50" s="362" t="s">
        <v>165</v>
      </c>
      <c r="B50" s="10" t="s">
        <v>165</v>
      </c>
      <c r="C50" s="65" t="s">
        <v>229</v>
      </c>
      <c r="D50" s="4" t="s">
        <v>11</v>
      </c>
      <c r="E50" s="4" t="s">
        <v>12</v>
      </c>
      <c r="F50" s="4" t="s">
        <v>13</v>
      </c>
      <c r="G50" s="10" t="s">
        <v>170</v>
      </c>
      <c r="H50" s="4" t="s">
        <v>11</v>
      </c>
      <c r="I50" s="4" t="s">
        <v>12</v>
      </c>
      <c r="J50" s="16" t="s">
        <v>13</v>
      </c>
    </row>
    <row r="51" spans="1:10" x14ac:dyDescent="0.35">
      <c r="A51" s="362"/>
      <c r="B51" s="96"/>
      <c r="C51" s="97"/>
      <c r="D51" s="97"/>
      <c r="E51" s="97"/>
      <c r="F51" s="53">
        <f t="shared" ref="F51:F55" si="10">(D51*E51)</f>
        <v>0</v>
      </c>
      <c r="G51" s="96"/>
      <c r="H51" s="97"/>
      <c r="I51" s="97"/>
      <c r="J51" s="22">
        <f t="shared" ref="J51:J55" si="11">(H51*I51)</f>
        <v>0</v>
      </c>
    </row>
    <row r="52" spans="1:10" x14ac:dyDescent="0.35">
      <c r="A52" s="362"/>
      <c r="B52" s="96"/>
      <c r="C52" s="97"/>
      <c r="D52" s="97"/>
      <c r="E52" s="97"/>
      <c r="F52" s="53">
        <f t="shared" si="10"/>
        <v>0</v>
      </c>
      <c r="G52" s="96"/>
      <c r="H52" s="97"/>
      <c r="I52" s="97"/>
      <c r="J52" s="22">
        <f t="shared" si="11"/>
        <v>0</v>
      </c>
    </row>
    <row r="53" spans="1:10" x14ac:dyDescent="0.35">
      <c r="A53" s="362"/>
      <c r="B53" s="96"/>
      <c r="C53" s="97"/>
      <c r="D53" s="97"/>
      <c r="E53" s="97"/>
      <c r="F53" s="53">
        <f t="shared" si="10"/>
        <v>0</v>
      </c>
      <c r="G53" s="96"/>
      <c r="H53" s="97"/>
      <c r="I53" s="97"/>
      <c r="J53" s="22">
        <f t="shared" si="11"/>
        <v>0</v>
      </c>
    </row>
    <row r="54" spans="1:10" x14ac:dyDescent="0.35">
      <c r="A54" s="362"/>
      <c r="B54" s="96"/>
      <c r="C54" s="97"/>
      <c r="D54" s="97"/>
      <c r="E54" s="97"/>
      <c r="F54" s="53">
        <f t="shared" si="10"/>
        <v>0</v>
      </c>
      <c r="G54" s="96"/>
      <c r="H54" s="97"/>
      <c r="I54" s="97"/>
      <c r="J54" s="22">
        <f t="shared" si="11"/>
        <v>0</v>
      </c>
    </row>
    <row r="55" spans="1:10" ht="15" thickBot="1" x14ac:dyDescent="0.4">
      <c r="A55" s="363"/>
      <c r="B55" s="98"/>
      <c r="C55" s="99"/>
      <c r="D55" s="99"/>
      <c r="E55" s="99"/>
      <c r="F55" s="25">
        <f t="shared" si="10"/>
        <v>0</v>
      </c>
      <c r="G55" s="98"/>
      <c r="H55" s="99"/>
      <c r="I55" s="99"/>
      <c r="J55" s="23">
        <f t="shared" si="11"/>
        <v>0</v>
      </c>
    </row>
    <row r="56" spans="1:10" ht="6" customHeight="1" thickTop="1" thickBot="1" x14ac:dyDescent="0.4"/>
    <row r="57" spans="1:10" ht="59" customHeight="1" thickTop="1" x14ac:dyDescent="0.35">
      <c r="A57" s="364" t="s">
        <v>82</v>
      </c>
      <c r="B57" s="367" t="s">
        <v>224</v>
      </c>
      <c r="C57" s="360"/>
      <c r="D57" s="357" t="s">
        <v>162</v>
      </c>
      <c r="E57" s="358"/>
      <c r="F57" s="360"/>
      <c r="G57" s="64" t="s">
        <v>161</v>
      </c>
      <c r="H57" s="357" t="s">
        <v>163</v>
      </c>
      <c r="I57" s="358"/>
      <c r="J57" s="359"/>
    </row>
    <row r="58" spans="1:10" ht="15.75" customHeight="1" x14ac:dyDescent="0.35">
      <c r="A58" s="362" t="s">
        <v>165</v>
      </c>
      <c r="B58" s="10" t="s">
        <v>165</v>
      </c>
      <c r="C58" s="65" t="s">
        <v>229</v>
      </c>
      <c r="D58" s="4" t="s">
        <v>11</v>
      </c>
      <c r="E58" s="4" t="s">
        <v>12</v>
      </c>
      <c r="F58" s="4" t="s">
        <v>13</v>
      </c>
      <c r="G58" s="10" t="s">
        <v>170</v>
      </c>
      <c r="H58" s="4" t="s">
        <v>11</v>
      </c>
      <c r="I58" s="4" t="s">
        <v>12</v>
      </c>
      <c r="J58" s="16" t="s">
        <v>13</v>
      </c>
    </row>
    <row r="59" spans="1:10" x14ac:dyDescent="0.35">
      <c r="A59" s="362"/>
      <c r="B59" s="96"/>
      <c r="C59" s="97"/>
      <c r="D59" s="97"/>
      <c r="E59" s="97"/>
      <c r="F59" s="53">
        <f t="shared" ref="F59:F63" si="12">(D59*E59)</f>
        <v>0</v>
      </c>
      <c r="G59" s="96"/>
      <c r="H59" s="97"/>
      <c r="I59" s="97"/>
      <c r="J59" s="22">
        <f t="shared" ref="J59:J63" si="13">(H59*I59)</f>
        <v>0</v>
      </c>
    </row>
    <row r="60" spans="1:10" x14ac:dyDescent="0.35">
      <c r="A60" s="362"/>
      <c r="B60" s="96"/>
      <c r="C60" s="97"/>
      <c r="D60" s="97"/>
      <c r="E60" s="97"/>
      <c r="F60" s="53">
        <f t="shared" si="12"/>
        <v>0</v>
      </c>
      <c r="G60" s="96"/>
      <c r="H60" s="97"/>
      <c r="I60" s="97"/>
      <c r="J60" s="22">
        <f t="shared" si="13"/>
        <v>0</v>
      </c>
    </row>
    <row r="61" spans="1:10" x14ac:dyDescent="0.35">
      <c r="A61" s="362"/>
      <c r="B61" s="96"/>
      <c r="C61" s="97"/>
      <c r="D61" s="97"/>
      <c r="E61" s="97"/>
      <c r="F61" s="53">
        <f t="shared" si="12"/>
        <v>0</v>
      </c>
      <c r="G61" s="96"/>
      <c r="H61" s="97"/>
      <c r="I61" s="97"/>
      <c r="J61" s="22">
        <f t="shared" si="13"/>
        <v>0</v>
      </c>
    </row>
    <row r="62" spans="1:10" x14ac:dyDescent="0.35">
      <c r="A62" s="362"/>
      <c r="B62" s="96"/>
      <c r="C62" s="97"/>
      <c r="D62" s="97"/>
      <c r="E62" s="97"/>
      <c r="F62" s="53">
        <f t="shared" si="12"/>
        <v>0</v>
      </c>
      <c r="G62" s="96"/>
      <c r="H62" s="97"/>
      <c r="I62" s="97"/>
      <c r="J62" s="22">
        <f t="shared" si="13"/>
        <v>0</v>
      </c>
    </row>
    <row r="63" spans="1:10" ht="15" thickBot="1" x14ac:dyDescent="0.4">
      <c r="A63" s="363"/>
      <c r="B63" s="98"/>
      <c r="C63" s="99"/>
      <c r="D63" s="99"/>
      <c r="E63" s="99"/>
      <c r="F63" s="25">
        <f t="shared" si="12"/>
        <v>0</v>
      </c>
      <c r="G63" s="98"/>
      <c r="H63" s="99"/>
      <c r="I63" s="99"/>
      <c r="J63" s="23">
        <f t="shared" si="13"/>
        <v>0</v>
      </c>
    </row>
    <row r="64" spans="1:10" ht="6" customHeight="1" thickTop="1" thickBot="1" x14ac:dyDescent="0.4"/>
    <row r="65" spans="1:10" ht="27" customHeight="1" thickTop="1" x14ac:dyDescent="0.35">
      <c r="A65" s="349" t="s">
        <v>174</v>
      </c>
      <c r="B65" s="350"/>
      <c r="C65" s="350"/>
      <c r="D65" s="350"/>
      <c r="E65" s="350"/>
      <c r="F65" s="350"/>
      <c r="G65" s="350"/>
      <c r="H65" s="367"/>
      <c r="I65" s="367"/>
      <c r="J65" s="351"/>
    </row>
    <row r="66" spans="1:10" ht="27.65" customHeight="1" x14ac:dyDescent="0.35">
      <c r="A66" s="368" t="s">
        <v>175</v>
      </c>
      <c r="B66" s="371" t="s">
        <v>461</v>
      </c>
      <c r="C66" s="372"/>
      <c r="D66" s="372"/>
      <c r="E66" s="372"/>
      <c r="F66" s="372"/>
      <c r="G66" s="372"/>
      <c r="H66" s="372"/>
      <c r="I66" s="372"/>
      <c r="J66" s="373"/>
    </row>
    <row r="67" spans="1:10" ht="27.65" customHeight="1" x14ac:dyDescent="0.35">
      <c r="A67" s="369"/>
      <c r="B67" s="374"/>
      <c r="C67" s="375"/>
      <c r="D67" s="375"/>
      <c r="E67" s="375"/>
      <c r="F67" s="375"/>
      <c r="G67" s="375"/>
      <c r="H67" s="375"/>
      <c r="I67" s="375"/>
      <c r="J67" s="376"/>
    </row>
    <row r="68" spans="1:10" ht="27.65" customHeight="1" thickBot="1" x14ac:dyDescent="0.4">
      <c r="A68" s="370"/>
      <c r="B68" s="377"/>
      <c r="C68" s="378"/>
      <c r="D68" s="378"/>
      <c r="E68" s="378"/>
      <c r="F68" s="378"/>
      <c r="G68" s="378"/>
      <c r="H68" s="378"/>
      <c r="I68" s="378"/>
      <c r="J68" s="379"/>
    </row>
    <row r="69" spans="1:10" ht="6" customHeight="1" thickTop="1" x14ac:dyDescent="0.35">
      <c r="D69" s="1"/>
      <c r="G69" s="29"/>
    </row>
    <row r="75" spans="1:10" x14ac:dyDescent="0.35">
      <c r="G75" s="29"/>
    </row>
    <row r="76" spans="1:10" x14ac:dyDescent="0.35">
      <c r="G76" s="29"/>
    </row>
    <row r="78" spans="1:10" x14ac:dyDescent="0.35">
      <c r="C78" s="1"/>
    </row>
    <row r="79" spans="1:10" x14ac:dyDescent="0.35">
      <c r="C79" s="1"/>
    </row>
    <row r="82" spans="3:11" ht="15.5" x14ac:dyDescent="0.35">
      <c r="D82" s="5"/>
      <c r="E82" s="5"/>
      <c r="F82" s="5"/>
      <c r="H82" s="5"/>
      <c r="I82" s="5"/>
      <c r="J82" s="5"/>
      <c r="K82"/>
    </row>
    <row r="83" spans="3:11" ht="15.5" x14ac:dyDescent="0.35">
      <c r="D83"/>
      <c r="E83"/>
      <c r="F83"/>
      <c r="H83"/>
      <c r="I83"/>
      <c r="J83"/>
      <c r="K83" s="5"/>
    </row>
    <row r="84" spans="3:11" ht="15.65" customHeight="1" x14ac:dyDescent="0.35">
      <c r="D84"/>
      <c r="E84"/>
      <c r="F84"/>
      <c r="H84"/>
      <c r="I84"/>
      <c r="J84"/>
      <c r="K84" s="5"/>
    </row>
    <row r="85" spans="3:11" ht="15.65" customHeight="1" x14ac:dyDescent="0.35">
      <c r="D85"/>
      <c r="E85"/>
      <c r="F85"/>
      <c r="H85"/>
      <c r="I85"/>
      <c r="J85"/>
      <c r="K85" s="5"/>
    </row>
    <row r="86" spans="3:11" ht="15.5" x14ac:dyDescent="0.35">
      <c r="D86"/>
      <c r="E86"/>
      <c r="F86"/>
      <c r="H86"/>
      <c r="I86"/>
      <c r="J86"/>
      <c r="K86" s="5"/>
    </row>
    <row r="87" spans="3:11" ht="27" customHeight="1" x14ac:dyDescent="0.35"/>
    <row r="89" spans="3:11" ht="29.5" customHeight="1" x14ac:dyDescent="0.35"/>
    <row r="90" spans="3:11" ht="26.15" customHeight="1" x14ac:dyDescent="0.35"/>
    <row r="91" spans="3:11" ht="26.15" customHeight="1" x14ac:dyDescent="0.35"/>
    <row r="92" spans="3:11" ht="15.5" x14ac:dyDescent="0.35">
      <c r="C92" s="5"/>
    </row>
    <row r="93" spans="3:11" x14ac:dyDescent="0.35">
      <c r="C93"/>
    </row>
    <row r="94" spans="3:11" x14ac:dyDescent="0.35">
      <c r="C94"/>
    </row>
    <row r="95" spans="3:11" x14ac:dyDescent="0.35">
      <c r="C95"/>
    </row>
    <row r="96" spans="3:11" x14ac:dyDescent="0.35">
      <c r="C96"/>
    </row>
  </sheetData>
  <sheetProtection selectLockedCells="1"/>
  <sortState xmlns:xlrd2="http://schemas.microsoft.com/office/spreadsheetml/2017/richdata2" ref="B69:J71">
    <sortCondition descending="1" ref="F67:F71"/>
  </sortState>
  <mergeCells count="33">
    <mergeCell ref="B25:C25"/>
    <mergeCell ref="B41:C41"/>
    <mergeCell ref="A65:J65"/>
    <mergeCell ref="B49:C49"/>
    <mergeCell ref="B57:C57"/>
    <mergeCell ref="D25:F25"/>
    <mergeCell ref="H25:J25"/>
    <mergeCell ref="A25:A31"/>
    <mergeCell ref="A66:A68"/>
    <mergeCell ref="B66:J68"/>
    <mergeCell ref="D41:F41"/>
    <mergeCell ref="D33:F33"/>
    <mergeCell ref="H33:J33"/>
    <mergeCell ref="H49:J49"/>
    <mergeCell ref="H41:J41"/>
    <mergeCell ref="H57:J57"/>
    <mergeCell ref="D57:F57"/>
    <mergeCell ref="D49:F49"/>
    <mergeCell ref="A33:A39"/>
    <mergeCell ref="A41:A47"/>
    <mergeCell ref="A49:A55"/>
    <mergeCell ref="A57:A63"/>
    <mergeCell ref="B33:C33"/>
    <mergeCell ref="A1:J1"/>
    <mergeCell ref="A3:J3"/>
    <mergeCell ref="H4:J4"/>
    <mergeCell ref="D4:F4"/>
    <mergeCell ref="H17:J17"/>
    <mergeCell ref="D17:F17"/>
    <mergeCell ref="A4:A15"/>
    <mergeCell ref="A17:A23"/>
    <mergeCell ref="B4:C4"/>
    <mergeCell ref="B17:C17"/>
  </mergeCells>
  <conditionalFormatting sqref="J65 F65">
    <cfRule type="cellIs" dxfId="267" priority="544" stopIfTrue="1" operator="between">
      <formula>12</formula>
      <formula>16</formula>
    </cfRule>
  </conditionalFormatting>
  <conditionalFormatting sqref="F6">
    <cfRule type="cellIs" dxfId="266" priority="110" stopIfTrue="1" operator="between">
      <formula>21</formula>
      <formula>25</formula>
    </cfRule>
    <cfRule type="cellIs" dxfId="265" priority="112" stopIfTrue="1" operator="between">
      <formula>5</formula>
      <formula>10</formula>
    </cfRule>
    <cfRule type="cellIs" dxfId="264" priority="113" stopIfTrue="1" operator="lessThan">
      <formula>5</formula>
    </cfRule>
  </conditionalFormatting>
  <conditionalFormatting sqref="F6">
    <cfRule type="cellIs" dxfId="263" priority="111" stopIfTrue="1" operator="between">
      <formula>12</formula>
      <formula>20</formula>
    </cfRule>
  </conditionalFormatting>
  <conditionalFormatting sqref="F7">
    <cfRule type="cellIs" dxfId="262" priority="85" stopIfTrue="1" operator="between">
      <formula>21</formula>
      <formula>25</formula>
    </cfRule>
    <cfRule type="cellIs" dxfId="261" priority="87" stopIfTrue="1" operator="between">
      <formula>5</formula>
      <formula>10</formula>
    </cfRule>
    <cfRule type="cellIs" dxfId="260" priority="88" stopIfTrue="1" operator="lessThan">
      <formula>5</formula>
    </cfRule>
  </conditionalFormatting>
  <conditionalFormatting sqref="F7">
    <cfRule type="cellIs" dxfId="259" priority="86" stopIfTrue="1" operator="between">
      <formula>12</formula>
      <formula>20</formula>
    </cfRule>
  </conditionalFormatting>
  <conditionalFormatting sqref="F8">
    <cfRule type="cellIs" dxfId="258" priority="81" stopIfTrue="1" operator="between">
      <formula>21</formula>
      <formula>25</formula>
    </cfRule>
    <cfRule type="cellIs" dxfId="257" priority="83" stopIfTrue="1" operator="between">
      <formula>5</formula>
      <formula>10</formula>
    </cfRule>
    <cfRule type="cellIs" dxfId="256" priority="84" stopIfTrue="1" operator="lessThan">
      <formula>5</formula>
    </cfRule>
  </conditionalFormatting>
  <conditionalFormatting sqref="F8">
    <cfRule type="cellIs" dxfId="255" priority="82" stopIfTrue="1" operator="between">
      <formula>12</formula>
      <formula>20</formula>
    </cfRule>
  </conditionalFormatting>
  <conditionalFormatting sqref="F9">
    <cfRule type="cellIs" dxfId="254" priority="77" stopIfTrue="1" operator="between">
      <formula>21</formula>
      <formula>25</formula>
    </cfRule>
    <cfRule type="cellIs" dxfId="253" priority="79" stopIfTrue="1" operator="between">
      <formula>5</formula>
      <formula>10</formula>
    </cfRule>
    <cfRule type="cellIs" dxfId="252" priority="80" stopIfTrue="1" operator="lessThan">
      <formula>5</formula>
    </cfRule>
  </conditionalFormatting>
  <conditionalFormatting sqref="F9">
    <cfRule type="cellIs" dxfId="251" priority="78" stopIfTrue="1" operator="between">
      <formula>12</formula>
      <formula>20</formula>
    </cfRule>
  </conditionalFormatting>
  <conditionalFormatting sqref="F10">
    <cfRule type="cellIs" dxfId="250" priority="73" stopIfTrue="1" operator="between">
      <formula>21</formula>
      <formula>25</formula>
    </cfRule>
    <cfRule type="cellIs" dxfId="249" priority="75" stopIfTrue="1" operator="between">
      <formula>5</formula>
      <formula>10</formula>
    </cfRule>
    <cfRule type="cellIs" dxfId="248" priority="76" stopIfTrue="1" operator="lessThan">
      <formula>5</formula>
    </cfRule>
  </conditionalFormatting>
  <conditionalFormatting sqref="F10">
    <cfRule type="cellIs" dxfId="247" priority="74" stopIfTrue="1" operator="between">
      <formula>12</formula>
      <formula>20</formula>
    </cfRule>
  </conditionalFormatting>
  <conditionalFormatting sqref="F11">
    <cfRule type="cellIs" dxfId="246" priority="69" stopIfTrue="1" operator="between">
      <formula>21</formula>
      <formula>25</formula>
    </cfRule>
    <cfRule type="cellIs" dxfId="245" priority="71" stopIfTrue="1" operator="between">
      <formula>5</formula>
      <formula>10</formula>
    </cfRule>
    <cfRule type="cellIs" dxfId="244" priority="72" stopIfTrue="1" operator="lessThan">
      <formula>5</formula>
    </cfRule>
  </conditionalFormatting>
  <conditionalFormatting sqref="F11">
    <cfRule type="cellIs" dxfId="243" priority="70" stopIfTrue="1" operator="between">
      <formula>12</formula>
      <formula>20</formula>
    </cfRule>
  </conditionalFormatting>
  <conditionalFormatting sqref="F13">
    <cfRule type="cellIs" dxfId="242" priority="65" stopIfTrue="1" operator="between">
      <formula>21</formula>
      <formula>25</formula>
    </cfRule>
    <cfRule type="cellIs" dxfId="241" priority="67" stopIfTrue="1" operator="between">
      <formula>5</formula>
      <formula>10</formula>
    </cfRule>
    <cfRule type="cellIs" dxfId="240" priority="68" stopIfTrue="1" operator="lessThan">
      <formula>5</formula>
    </cfRule>
  </conditionalFormatting>
  <conditionalFormatting sqref="F13">
    <cfRule type="cellIs" dxfId="239" priority="66" stopIfTrue="1" operator="between">
      <formula>12</formula>
      <formula>20</formula>
    </cfRule>
  </conditionalFormatting>
  <conditionalFormatting sqref="F14">
    <cfRule type="cellIs" dxfId="238" priority="61" stopIfTrue="1" operator="between">
      <formula>21</formula>
      <formula>25</formula>
    </cfRule>
    <cfRule type="cellIs" dxfId="237" priority="63" stopIfTrue="1" operator="between">
      <formula>5</formula>
      <formula>10</formula>
    </cfRule>
    <cfRule type="cellIs" dxfId="236" priority="64" stopIfTrue="1" operator="lessThan">
      <formula>5</formula>
    </cfRule>
  </conditionalFormatting>
  <conditionalFormatting sqref="F14">
    <cfRule type="cellIs" dxfId="235" priority="62" stopIfTrue="1" operator="between">
      <formula>12</formula>
      <formula>20</formula>
    </cfRule>
  </conditionalFormatting>
  <conditionalFormatting sqref="F15">
    <cfRule type="cellIs" dxfId="234" priority="57" stopIfTrue="1" operator="between">
      <formula>21</formula>
      <formula>25</formula>
    </cfRule>
    <cfRule type="cellIs" dxfId="233" priority="59" stopIfTrue="1" operator="between">
      <formula>5</formula>
      <formula>10</formula>
    </cfRule>
    <cfRule type="cellIs" dxfId="232" priority="60" stopIfTrue="1" operator="lessThan">
      <formula>5</formula>
    </cfRule>
  </conditionalFormatting>
  <conditionalFormatting sqref="F15">
    <cfRule type="cellIs" dxfId="231" priority="58" stopIfTrue="1" operator="between">
      <formula>12</formula>
      <formula>20</formula>
    </cfRule>
  </conditionalFormatting>
  <conditionalFormatting sqref="J6:J15">
    <cfRule type="cellIs" dxfId="230" priority="53" stopIfTrue="1" operator="between">
      <formula>21</formula>
      <formula>25</formula>
    </cfRule>
    <cfRule type="cellIs" dxfId="229" priority="55" stopIfTrue="1" operator="between">
      <formula>5</formula>
      <formula>10</formula>
    </cfRule>
    <cfRule type="cellIs" dxfId="228" priority="56" stopIfTrue="1" operator="lessThan">
      <formula>5</formula>
    </cfRule>
  </conditionalFormatting>
  <conditionalFormatting sqref="J6:J15">
    <cfRule type="cellIs" dxfId="227" priority="54" stopIfTrue="1" operator="between">
      <formula>12</formula>
      <formula>20</formula>
    </cfRule>
  </conditionalFormatting>
  <conditionalFormatting sqref="F19:F23">
    <cfRule type="cellIs" dxfId="226" priority="49" stopIfTrue="1" operator="between">
      <formula>21</formula>
      <formula>25</formula>
    </cfRule>
    <cfRule type="cellIs" dxfId="225" priority="51" stopIfTrue="1" operator="between">
      <formula>5</formula>
      <formula>10</formula>
    </cfRule>
    <cfRule type="cellIs" dxfId="224" priority="52" stopIfTrue="1" operator="lessThan">
      <formula>5</formula>
    </cfRule>
  </conditionalFormatting>
  <conditionalFormatting sqref="F19:F23">
    <cfRule type="cellIs" dxfId="223" priority="50" stopIfTrue="1" operator="between">
      <formula>12</formula>
      <formula>20</formula>
    </cfRule>
  </conditionalFormatting>
  <conditionalFormatting sqref="J19:J23">
    <cfRule type="cellIs" dxfId="222" priority="45" stopIfTrue="1" operator="between">
      <formula>21</formula>
      <formula>25</formula>
    </cfRule>
    <cfRule type="cellIs" dxfId="221" priority="47" stopIfTrue="1" operator="between">
      <formula>5</formula>
      <formula>10</formula>
    </cfRule>
    <cfRule type="cellIs" dxfId="220" priority="48" stopIfTrue="1" operator="lessThan">
      <formula>5</formula>
    </cfRule>
  </conditionalFormatting>
  <conditionalFormatting sqref="J19:J23">
    <cfRule type="cellIs" dxfId="219" priority="46" stopIfTrue="1" operator="between">
      <formula>12</formula>
      <formula>20</formula>
    </cfRule>
  </conditionalFormatting>
  <conditionalFormatting sqref="F27:F31">
    <cfRule type="cellIs" dxfId="218" priority="41" stopIfTrue="1" operator="between">
      <formula>21</formula>
      <formula>25</formula>
    </cfRule>
    <cfRule type="cellIs" dxfId="217" priority="43" stopIfTrue="1" operator="between">
      <formula>5</formula>
      <formula>10</formula>
    </cfRule>
    <cfRule type="cellIs" dxfId="216" priority="44" stopIfTrue="1" operator="lessThan">
      <formula>5</formula>
    </cfRule>
  </conditionalFormatting>
  <conditionalFormatting sqref="F27:F31">
    <cfRule type="cellIs" dxfId="215" priority="42" stopIfTrue="1" operator="between">
      <formula>12</formula>
      <formula>20</formula>
    </cfRule>
  </conditionalFormatting>
  <conditionalFormatting sqref="J27:J31">
    <cfRule type="cellIs" dxfId="214" priority="37" stopIfTrue="1" operator="between">
      <formula>21</formula>
      <formula>25</formula>
    </cfRule>
    <cfRule type="cellIs" dxfId="213" priority="39" stopIfTrue="1" operator="between">
      <formula>5</formula>
      <formula>10</formula>
    </cfRule>
    <cfRule type="cellIs" dxfId="212" priority="40" stopIfTrue="1" operator="lessThan">
      <formula>5</formula>
    </cfRule>
  </conditionalFormatting>
  <conditionalFormatting sqref="J27:J31">
    <cfRule type="cellIs" dxfId="211" priority="38" stopIfTrue="1" operator="between">
      <formula>12</formula>
      <formula>20</formula>
    </cfRule>
  </conditionalFormatting>
  <conditionalFormatting sqref="F35:F39">
    <cfRule type="cellIs" dxfId="210" priority="33" stopIfTrue="1" operator="between">
      <formula>21</formula>
      <formula>25</formula>
    </cfRule>
    <cfRule type="cellIs" dxfId="209" priority="35" stopIfTrue="1" operator="between">
      <formula>5</formula>
      <formula>10</formula>
    </cfRule>
    <cfRule type="cellIs" dxfId="208" priority="36" stopIfTrue="1" operator="lessThan">
      <formula>5</formula>
    </cfRule>
  </conditionalFormatting>
  <conditionalFormatting sqref="F35:F39">
    <cfRule type="cellIs" dxfId="207" priority="34" stopIfTrue="1" operator="between">
      <formula>12</formula>
      <formula>20</formula>
    </cfRule>
  </conditionalFormatting>
  <conditionalFormatting sqref="J35:J39">
    <cfRule type="cellIs" dxfId="206" priority="29" stopIfTrue="1" operator="between">
      <formula>21</formula>
      <formula>25</formula>
    </cfRule>
    <cfRule type="cellIs" dxfId="205" priority="31" stopIfTrue="1" operator="between">
      <formula>5</formula>
      <formula>10</formula>
    </cfRule>
    <cfRule type="cellIs" dxfId="204" priority="32" stopIfTrue="1" operator="lessThan">
      <formula>5</formula>
    </cfRule>
  </conditionalFormatting>
  <conditionalFormatting sqref="J35:J39">
    <cfRule type="cellIs" dxfId="203" priority="30" stopIfTrue="1" operator="between">
      <formula>12</formula>
      <formula>20</formula>
    </cfRule>
  </conditionalFormatting>
  <conditionalFormatting sqref="F43:F47">
    <cfRule type="cellIs" dxfId="202" priority="25" stopIfTrue="1" operator="between">
      <formula>21</formula>
      <formula>25</formula>
    </cfRule>
    <cfRule type="cellIs" dxfId="201" priority="27" stopIfTrue="1" operator="between">
      <formula>5</formula>
      <formula>10</formula>
    </cfRule>
    <cfRule type="cellIs" dxfId="200" priority="28" stopIfTrue="1" operator="lessThan">
      <formula>5</formula>
    </cfRule>
  </conditionalFormatting>
  <conditionalFormatting sqref="F43:F47">
    <cfRule type="cellIs" dxfId="199" priority="26" stopIfTrue="1" operator="between">
      <formula>12</formula>
      <formula>20</formula>
    </cfRule>
  </conditionalFormatting>
  <conditionalFormatting sqref="J43:J47">
    <cfRule type="cellIs" dxfId="198" priority="21" stopIfTrue="1" operator="between">
      <formula>21</formula>
      <formula>25</formula>
    </cfRule>
    <cfRule type="cellIs" dxfId="197" priority="23" stopIfTrue="1" operator="between">
      <formula>5</formula>
      <formula>10</formula>
    </cfRule>
    <cfRule type="cellIs" dxfId="196" priority="24" stopIfTrue="1" operator="lessThan">
      <formula>5</formula>
    </cfRule>
  </conditionalFormatting>
  <conditionalFormatting sqref="J43:J47">
    <cfRule type="cellIs" dxfId="195" priority="22" stopIfTrue="1" operator="between">
      <formula>12</formula>
      <formula>20</formula>
    </cfRule>
  </conditionalFormatting>
  <conditionalFormatting sqref="F51:F55">
    <cfRule type="cellIs" dxfId="194" priority="17" stopIfTrue="1" operator="between">
      <formula>21</formula>
      <formula>25</formula>
    </cfRule>
    <cfRule type="cellIs" dxfId="193" priority="19" stopIfTrue="1" operator="between">
      <formula>5</formula>
      <formula>10</formula>
    </cfRule>
    <cfRule type="cellIs" dxfId="192" priority="20" stopIfTrue="1" operator="lessThan">
      <formula>5</formula>
    </cfRule>
  </conditionalFormatting>
  <conditionalFormatting sqref="F51:F55">
    <cfRule type="cellIs" dxfId="191" priority="18" stopIfTrue="1" operator="between">
      <formula>12</formula>
      <formula>20</formula>
    </cfRule>
  </conditionalFormatting>
  <conditionalFormatting sqref="J51:J55">
    <cfRule type="cellIs" dxfId="190" priority="13" stopIfTrue="1" operator="between">
      <formula>21</formula>
      <formula>25</formula>
    </cfRule>
    <cfRule type="cellIs" dxfId="189" priority="15" stopIfTrue="1" operator="between">
      <formula>5</formula>
      <formula>10</formula>
    </cfRule>
    <cfRule type="cellIs" dxfId="188" priority="16" stopIfTrue="1" operator="lessThan">
      <formula>5</formula>
    </cfRule>
  </conditionalFormatting>
  <conditionalFormatting sqref="J51:J55">
    <cfRule type="cellIs" dxfId="187" priority="14" stopIfTrue="1" operator="between">
      <formula>12</formula>
      <formula>20</formula>
    </cfRule>
  </conditionalFormatting>
  <conditionalFormatting sqref="F59:F63">
    <cfRule type="cellIs" dxfId="186" priority="9" stopIfTrue="1" operator="between">
      <formula>21</formula>
      <formula>25</formula>
    </cfRule>
    <cfRule type="cellIs" dxfId="185" priority="11" stopIfTrue="1" operator="between">
      <formula>5</formula>
      <formula>10</formula>
    </cfRule>
    <cfRule type="cellIs" dxfId="184" priority="12" stopIfTrue="1" operator="lessThan">
      <formula>5</formula>
    </cfRule>
  </conditionalFormatting>
  <conditionalFormatting sqref="F59:F63">
    <cfRule type="cellIs" dxfId="183" priority="10" stopIfTrue="1" operator="between">
      <formula>12</formula>
      <formula>20</formula>
    </cfRule>
  </conditionalFormatting>
  <conditionalFormatting sqref="J59:J63">
    <cfRule type="cellIs" dxfId="182" priority="5" stopIfTrue="1" operator="between">
      <formula>21</formula>
      <formula>25</formula>
    </cfRule>
    <cfRule type="cellIs" dxfId="181" priority="7" stopIfTrue="1" operator="between">
      <formula>5</formula>
      <formula>10</formula>
    </cfRule>
    <cfRule type="cellIs" dxfId="180" priority="8" stopIfTrue="1" operator="lessThan">
      <formula>5</formula>
    </cfRule>
  </conditionalFormatting>
  <conditionalFormatting sqref="J59:J63">
    <cfRule type="cellIs" dxfId="179" priority="6" stopIfTrue="1" operator="between">
      <formula>12</formula>
      <formula>20</formula>
    </cfRule>
  </conditionalFormatting>
  <conditionalFormatting sqref="F12">
    <cfRule type="cellIs" dxfId="178" priority="1" stopIfTrue="1" operator="between">
      <formula>21</formula>
      <formula>25</formula>
    </cfRule>
    <cfRule type="cellIs" dxfId="177" priority="3" stopIfTrue="1" operator="between">
      <formula>5</formula>
      <formula>10</formula>
    </cfRule>
    <cfRule type="cellIs" dxfId="176" priority="4" stopIfTrue="1" operator="lessThan">
      <formula>5</formula>
    </cfRule>
  </conditionalFormatting>
  <conditionalFormatting sqref="F12">
    <cfRule type="cellIs" dxfId="175" priority="2" stopIfTrue="1" operator="between">
      <formula>12</formula>
      <formula>20</formula>
    </cfRule>
  </conditionalFormatting>
  <dataValidations count="2">
    <dataValidation errorStyle="information" allowBlank="1" showInputMessage="1" error="Angi verdi fra 1 til 5" sqref="I51:I55 E6:E15 I19:I23 I27:I31 I35:I39 I43:I47 E19:E23 E27:E31 E35:E39 E43:E47 E51:E55 E59:E63 I59:I63" xr:uid="{00000000-0002-0000-0400-000000000000}"/>
    <dataValidation errorStyle="information" allowBlank="1" showInputMessage="1" sqref="H51:H55 D6:D15 H19:H23 H27:H31 H35:H39 H43:H47 D19:D23 D27:D31 D35:D39 D43:D47 D51:D55 D59:D63 H59:H63" xr:uid="{00000000-0002-0000-0400-000001000000}"/>
  </dataValidations>
  <pageMargins left="0.7" right="0.7" top="0.75" bottom="0.75" header="0.3" footer="0.3"/>
  <pageSetup paperSize="9" scale="77"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pageSetUpPr fitToPage="1"/>
  </sheetPr>
  <dimension ref="A1:N116"/>
  <sheetViews>
    <sheetView showGridLines="0" zoomScaleNormal="100" workbookViewId="0">
      <selection activeCell="N3" sqref="N3"/>
    </sheetView>
  </sheetViews>
  <sheetFormatPr baseColWidth="10" defaultColWidth="17.81640625" defaultRowHeight="14.5" x14ac:dyDescent="0.35"/>
  <cols>
    <col min="1" max="1" width="29.81640625" style="29" customWidth="1"/>
    <col min="2" max="2" width="38" style="29" customWidth="1"/>
    <col min="3" max="5" width="3.453125" style="29" customWidth="1"/>
    <col min="6" max="6" width="42.7265625" style="1" customWidth="1"/>
    <col min="7" max="8" width="16.26953125" style="29" customWidth="1"/>
    <col min="9" max="9" width="3.453125" style="29" customWidth="1"/>
    <col min="10" max="10" width="3.1796875" style="29" customWidth="1"/>
    <col min="11" max="11" width="3.453125" style="29" customWidth="1"/>
    <col min="12" max="12" width="3.26953125" style="29" customWidth="1"/>
    <col min="13" max="13" width="7.54296875" style="29" customWidth="1"/>
    <col min="14" max="16384" width="17.81640625" style="29"/>
  </cols>
  <sheetData>
    <row r="1" spans="1:14" ht="52.5" customHeight="1" thickTop="1" thickBot="1" x14ac:dyDescent="0.4">
      <c r="A1" s="403" t="s">
        <v>462</v>
      </c>
      <c r="B1" s="404"/>
      <c r="C1" s="404"/>
      <c r="D1" s="404"/>
      <c r="E1" s="404"/>
      <c r="F1" s="404"/>
      <c r="G1" s="404"/>
      <c r="H1" s="404"/>
      <c r="I1" s="405"/>
      <c r="J1" s="405"/>
      <c r="K1" s="406"/>
    </row>
    <row r="2" spans="1:14" ht="6" customHeight="1" thickTop="1" thickBot="1" x14ac:dyDescent="0.4"/>
    <row r="3" spans="1:14" customFormat="1" ht="35.25" customHeight="1" thickTop="1" thickBot="1" x14ac:dyDescent="0.55000000000000004">
      <c r="A3" s="392" t="s">
        <v>395</v>
      </c>
      <c r="B3" s="393"/>
      <c r="C3" s="393"/>
      <c r="D3" s="393"/>
      <c r="E3" s="393"/>
      <c r="F3" s="393"/>
      <c r="G3" s="393"/>
      <c r="H3" s="393"/>
      <c r="I3" s="394"/>
      <c r="J3" s="394"/>
      <c r="K3" s="407"/>
    </row>
    <row r="4" spans="1:14" customFormat="1" ht="15" thickTop="1" x14ac:dyDescent="0.35">
      <c r="A4" s="13" t="s">
        <v>124</v>
      </c>
      <c r="B4" s="383">
        <f>+Initialvurdering!B8</f>
        <v>0</v>
      </c>
      <c r="C4" s="384"/>
      <c r="D4" s="384"/>
      <c r="E4" s="384"/>
      <c r="F4" s="384"/>
      <c r="G4" s="384"/>
      <c r="H4" s="384"/>
      <c r="I4" s="384"/>
      <c r="J4" s="384"/>
      <c r="K4" s="408"/>
    </row>
    <row r="5" spans="1:14" x14ac:dyDescent="0.35">
      <c r="A5" s="13" t="s">
        <v>112</v>
      </c>
      <c r="B5" s="409">
        <f>+Initialvurdering!B9</f>
        <v>0</v>
      </c>
      <c r="C5" s="409"/>
      <c r="D5" s="409"/>
      <c r="E5" s="409"/>
      <c r="F5" s="410"/>
      <c r="G5" s="411"/>
      <c r="H5" s="411"/>
      <c r="I5" s="411"/>
      <c r="J5" s="411"/>
      <c r="K5" s="412"/>
      <c r="M5"/>
      <c r="N5"/>
    </row>
    <row r="6" spans="1:14" x14ac:dyDescent="0.35">
      <c r="A6" s="13" t="s">
        <v>113</v>
      </c>
      <c r="B6" s="410">
        <f>+Initialvurdering!B10</f>
        <v>0</v>
      </c>
      <c r="C6" s="410"/>
      <c r="D6" s="410"/>
      <c r="E6" s="410"/>
      <c r="F6" s="410"/>
      <c r="G6" s="413"/>
      <c r="H6" s="413"/>
      <c r="I6" s="413"/>
      <c r="J6" s="413"/>
      <c r="K6" s="414"/>
      <c r="M6"/>
      <c r="N6"/>
    </row>
    <row r="7" spans="1:14" x14ac:dyDescent="0.35">
      <c r="A7" s="13" t="s">
        <v>4</v>
      </c>
      <c r="B7" s="410" t="str">
        <f>+Initialvurdering!B11</f>
        <v>- Velg -</v>
      </c>
      <c r="C7" s="410"/>
      <c r="D7" s="410"/>
      <c r="E7" s="410"/>
      <c r="F7" s="410"/>
      <c r="G7" s="413"/>
      <c r="H7" s="413"/>
      <c r="I7" s="413"/>
      <c r="J7" s="413"/>
      <c r="K7" s="414"/>
      <c r="M7"/>
      <c r="N7"/>
    </row>
    <row r="8" spans="1:14" ht="18" customHeight="1" x14ac:dyDescent="0.35">
      <c r="A8" s="13" t="s">
        <v>114</v>
      </c>
      <c r="B8" s="410" t="str">
        <f>+Initialvurdering!B12</f>
        <v/>
      </c>
      <c r="C8" s="410"/>
      <c r="D8" s="410"/>
      <c r="E8" s="410"/>
      <c r="F8" s="410"/>
      <c r="G8" s="413"/>
      <c r="H8" s="413"/>
      <c r="I8" s="413"/>
      <c r="J8" s="413"/>
      <c r="K8" s="414"/>
      <c r="M8"/>
      <c r="N8"/>
    </row>
    <row r="9" spans="1:14" ht="15" thickBot="1" x14ac:dyDescent="0.4">
      <c r="A9" s="14" t="s">
        <v>115</v>
      </c>
      <c r="B9" s="415">
        <f>+Initialvurdering!B13</f>
        <v>0</v>
      </c>
      <c r="C9" s="415"/>
      <c r="D9" s="415"/>
      <c r="E9" s="415"/>
      <c r="F9" s="415"/>
      <c r="G9" s="416"/>
      <c r="H9" s="416"/>
      <c r="I9" s="416"/>
      <c r="J9" s="416"/>
      <c r="K9" s="417"/>
      <c r="M9"/>
      <c r="N9"/>
    </row>
    <row r="10" spans="1:14" ht="6" customHeight="1" thickTop="1" thickBot="1" x14ac:dyDescent="0.4">
      <c r="M10"/>
      <c r="N10"/>
    </row>
    <row r="11" spans="1:14" customFormat="1" ht="15.5" thickTop="1" thickBot="1" x14ac:dyDescent="0.4">
      <c r="A11" s="418" t="s">
        <v>154</v>
      </c>
      <c r="B11" s="419"/>
      <c r="C11" s="419"/>
      <c r="D11" s="419"/>
      <c r="E11" s="419"/>
      <c r="F11" s="419"/>
      <c r="G11" s="419"/>
      <c r="H11" s="419"/>
      <c r="I11" s="420" t="s">
        <v>156</v>
      </c>
      <c r="J11" s="421"/>
      <c r="K11" s="422"/>
    </row>
    <row r="12" spans="1:14" customFormat="1" ht="48.75" customHeight="1" thickBot="1" x14ac:dyDescent="0.4">
      <c r="A12" s="423" t="str">
        <f>+Initialvurdering!A36</f>
        <v>- Velg -</v>
      </c>
      <c r="B12" s="424"/>
      <c r="C12" s="424"/>
      <c r="D12" s="424"/>
      <c r="E12" s="424"/>
      <c r="F12" s="424"/>
      <c r="G12" s="424"/>
      <c r="H12" s="425"/>
      <c r="I12" s="426"/>
      <c r="J12" s="427"/>
      <c r="K12" s="428"/>
    </row>
    <row r="13" spans="1:14" ht="6" customHeight="1" thickTop="1" thickBot="1" x14ac:dyDescent="0.4">
      <c r="M13"/>
      <c r="N13"/>
    </row>
    <row r="14" spans="1:14" customFormat="1" ht="35.25" customHeight="1" thickTop="1" thickBot="1" x14ac:dyDescent="0.55000000000000004">
      <c r="A14" s="392" t="s">
        <v>396</v>
      </c>
      <c r="B14" s="393"/>
      <c r="C14" s="393"/>
      <c r="D14" s="393"/>
      <c r="E14" s="393"/>
      <c r="F14" s="393"/>
      <c r="G14" s="393"/>
      <c r="H14" s="393"/>
      <c r="I14" s="394"/>
      <c r="J14" s="394"/>
      <c r="K14" s="395"/>
    </row>
    <row r="15" spans="1:14" ht="15.5" thickTop="1" thickBot="1" x14ac:dyDescent="0.4">
      <c r="A15" s="7" t="s">
        <v>126</v>
      </c>
      <c r="B15" s="383" t="str">
        <f>+'Systematisk beskrivelse'!A13</f>
        <v>Vurdering av om behandlingens formål er godt nok beskrevet:</v>
      </c>
      <c r="C15" s="384"/>
      <c r="D15" s="384"/>
      <c r="E15" s="384"/>
      <c r="F15" s="385"/>
      <c r="G15" s="385"/>
      <c r="H15" s="385"/>
      <c r="I15" s="385"/>
      <c r="J15" s="385"/>
      <c r="K15" s="18"/>
    </row>
    <row r="16" spans="1:14" ht="15" thickBot="1" x14ac:dyDescent="0.4">
      <c r="A16" s="7" t="s">
        <v>127</v>
      </c>
      <c r="B16" s="383" t="str">
        <f>+'Systematisk beskrivelse'!A24</f>
        <v>Vurdering av om behandlingsgrunnlaget er godt nok beskrevet:</v>
      </c>
      <c r="C16" s="384"/>
      <c r="D16" s="384"/>
      <c r="E16" s="384"/>
      <c r="F16" s="385"/>
      <c r="G16" s="385"/>
      <c r="H16" s="385"/>
      <c r="I16" s="385"/>
      <c r="J16" s="385"/>
      <c r="K16" s="18"/>
    </row>
    <row r="17" spans="1:11" ht="15" thickBot="1" x14ac:dyDescent="0.4">
      <c r="A17" s="7" t="s">
        <v>116</v>
      </c>
      <c r="B17" s="383" t="str">
        <f>+'Systematisk beskrivelse'!A60</f>
        <v>Vurdering av om behandlingens art er godt nok beskrevet:</v>
      </c>
      <c r="C17" s="384"/>
      <c r="D17" s="384"/>
      <c r="E17" s="384"/>
      <c r="F17" s="385"/>
      <c r="G17" s="385"/>
      <c r="H17" s="385"/>
      <c r="I17" s="385"/>
      <c r="J17" s="385"/>
      <c r="K17" s="18"/>
    </row>
    <row r="18" spans="1:11" ht="15" thickBot="1" x14ac:dyDescent="0.4">
      <c r="A18" s="7" t="s">
        <v>117</v>
      </c>
      <c r="B18" s="386" t="str">
        <f>+'Systematisk beskrivelse'!A107</f>
        <v>Vurdering av om behandlingens omfang er godt nok beskrevet:</v>
      </c>
      <c r="C18" s="387"/>
      <c r="D18" s="387"/>
      <c r="E18" s="387"/>
      <c r="F18" s="388"/>
      <c r="G18" s="388"/>
      <c r="H18" s="388"/>
      <c r="I18" s="388"/>
      <c r="J18" s="388"/>
      <c r="K18" s="18"/>
    </row>
    <row r="19" spans="1:11" ht="15" customHeight="1" thickBot="1" x14ac:dyDescent="0.4">
      <c r="A19" s="7" t="s">
        <v>118</v>
      </c>
      <c r="B19" s="386" t="str">
        <f>+'Systematisk beskrivelse'!A122</f>
        <v>Vurdering av om behandlingens kontekst er godt nok beskrevet:</v>
      </c>
      <c r="C19" s="387"/>
      <c r="D19" s="387"/>
      <c r="E19" s="387"/>
      <c r="F19" s="388"/>
      <c r="G19" s="388"/>
      <c r="H19" s="388"/>
      <c r="I19" s="388"/>
      <c r="J19" s="388"/>
      <c r="K19" s="18"/>
    </row>
    <row r="20" spans="1:11" ht="15" thickBot="1" x14ac:dyDescent="0.4">
      <c r="A20" s="7" t="s">
        <v>119</v>
      </c>
      <c r="B20" s="386" t="str">
        <f>+'Systematisk beskrivelse'!A133</f>
        <v>Vurdering av om innebygd personvern for behandlingen er godt nok beskrevet:</v>
      </c>
      <c r="C20" s="387"/>
      <c r="D20" s="387"/>
      <c r="E20" s="387"/>
      <c r="F20" s="388"/>
      <c r="G20" s="388"/>
      <c r="H20" s="388"/>
      <c r="I20" s="388"/>
      <c r="J20" s="388"/>
      <c r="K20" s="18"/>
    </row>
    <row r="21" spans="1:11" ht="15" thickBot="1" x14ac:dyDescent="0.4">
      <c r="A21" s="7" t="s">
        <v>122</v>
      </c>
      <c r="B21" s="386" t="str">
        <f>+'Systematisk beskrivelse'!A142</f>
        <v xml:space="preserve">Vurdering av om bruk av databehandler er godt nok beskrevet: </v>
      </c>
      <c r="C21" s="387"/>
      <c r="D21" s="387"/>
      <c r="E21" s="387"/>
      <c r="F21" s="388"/>
      <c r="G21" s="388"/>
      <c r="H21" s="388"/>
      <c r="I21" s="388"/>
      <c r="J21" s="388"/>
      <c r="K21" s="18"/>
    </row>
    <row r="22" spans="1:11" ht="29.5" thickBot="1" x14ac:dyDescent="0.4">
      <c r="A22" s="15" t="s">
        <v>120</v>
      </c>
      <c r="B22" s="389" t="str">
        <f>+'Systematisk beskrivelse'!A157</f>
        <v xml:space="preserve">Vurdering av om tekniske og organisatoriske sikkerhetstiltak er godt nok beskrevet: </v>
      </c>
      <c r="C22" s="390"/>
      <c r="D22" s="390"/>
      <c r="E22" s="390"/>
      <c r="F22" s="391"/>
      <c r="G22" s="391"/>
      <c r="H22" s="391"/>
      <c r="I22" s="391"/>
      <c r="J22" s="391"/>
      <c r="K22" s="19"/>
    </row>
    <row r="23" spans="1:11" ht="6" customHeight="1" thickTop="1" thickBot="1" x14ac:dyDescent="0.4"/>
    <row r="24" spans="1:11" customFormat="1" ht="35.25" customHeight="1" thickTop="1" thickBot="1" x14ac:dyDescent="0.55000000000000004">
      <c r="A24" s="392" t="s">
        <v>397</v>
      </c>
      <c r="B24" s="393"/>
      <c r="C24" s="393"/>
      <c r="D24" s="393"/>
      <c r="E24" s="393"/>
      <c r="F24" s="393"/>
      <c r="G24" s="393"/>
      <c r="H24" s="393"/>
      <c r="I24" s="394"/>
      <c r="J24" s="394"/>
      <c r="K24" s="395"/>
    </row>
    <row r="25" spans="1:11" ht="15.5" thickTop="1" thickBot="1" x14ac:dyDescent="0.4">
      <c r="A25" s="7" t="s">
        <v>23</v>
      </c>
      <c r="B25" s="386" t="str">
        <f>+'Nødvendighet og proposjonalitet'!A35</f>
        <v xml:space="preserve">Vurdering av om personvernprinsippene er godt nok beskrevet: </v>
      </c>
      <c r="C25" s="387"/>
      <c r="D25" s="387"/>
      <c r="E25" s="387"/>
      <c r="F25" s="388"/>
      <c r="G25" s="388"/>
      <c r="H25" s="388"/>
      <c r="I25" s="388"/>
      <c r="J25" s="388"/>
      <c r="K25" s="18"/>
    </row>
    <row r="26" spans="1:11" ht="15" thickBot="1" x14ac:dyDescent="0.4">
      <c r="A26" s="7" t="s">
        <v>94</v>
      </c>
      <c r="B26" s="386" t="str">
        <f>+'Nødvendighet og proposjonalitet'!A67</f>
        <v xml:space="preserve">Vurdering av om den registrertes rettigheter er godt nok beskrevet: </v>
      </c>
      <c r="C26" s="387"/>
      <c r="D26" s="387"/>
      <c r="E26" s="387"/>
      <c r="F26" s="388"/>
      <c r="G26" s="388"/>
      <c r="H26" s="388"/>
      <c r="I26" s="388"/>
      <c r="J26" s="388"/>
      <c r="K26" s="18"/>
    </row>
    <row r="27" spans="1:11" ht="15" thickBot="1" x14ac:dyDescent="0.4">
      <c r="A27" s="15" t="s">
        <v>121</v>
      </c>
      <c r="B27" s="389" t="str">
        <f>+'Nødvendighet og proposjonalitet'!A81</f>
        <v xml:space="preserve">Vurdering av om den registrertes friheter er godt nok beskrevet: </v>
      </c>
      <c r="C27" s="390"/>
      <c r="D27" s="390"/>
      <c r="E27" s="390"/>
      <c r="F27" s="391"/>
      <c r="G27" s="391"/>
      <c r="H27" s="391"/>
      <c r="I27" s="391"/>
      <c r="J27" s="391"/>
      <c r="K27" s="19"/>
    </row>
    <row r="28" spans="1:11" ht="6" customHeight="1" thickTop="1" thickBot="1" x14ac:dyDescent="0.4"/>
    <row r="29" spans="1:11" customFormat="1" ht="35.25" customHeight="1" thickTop="1" thickBot="1" x14ac:dyDescent="0.55000000000000004">
      <c r="A29" s="396" t="s">
        <v>398</v>
      </c>
      <c r="B29" s="397"/>
      <c r="C29" s="397"/>
      <c r="D29" s="397"/>
      <c r="E29" s="397"/>
      <c r="F29" s="397"/>
      <c r="G29" s="397"/>
      <c r="H29" s="397"/>
      <c r="I29" s="398"/>
      <c r="J29" s="398"/>
      <c r="K29" s="399"/>
    </row>
    <row r="30" spans="1:11" ht="6" customHeight="1" thickTop="1" thickBot="1" x14ac:dyDescent="0.4"/>
    <row r="31" spans="1:11" customFormat="1" ht="15" thickTop="1" x14ac:dyDescent="0.35">
      <c r="A31" s="450" t="s">
        <v>85</v>
      </c>
      <c r="B31" s="400" t="s">
        <v>165</v>
      </c>
      <c r="C31" s="350" t="s">
        <v>162</v>
      </c>
      <c r="D31" s="402"/>
      <c r="E31" s="402"/>
      <c r="F31" s="400" t="s">
        <v>170</v>
      </c>
      <c r="G31" s="400" t="s">
        <v>6</v>
      </c>
      <c r="H31" s="400" t="s">
        <v>7</v>
      </c>
      <c r="I31" s="350" t="s">
        <v>163</v>
      </c>
      <c r="J31" s="402"/>
      <c r="K31" s="449"/>
    </row>
    <row r="32" spans="1:11" x14ac:dyDescent="0.35">
      <c r="A32" s="451"/>
      <c r="B32" s="401"/>
      <c r="C32" s="116" t="s">
        <v>11</v>
      </c>
      <c r="D32" s="116" t="s">
        <v>12</v>
      </c>
      <c r="E32" s="116" t="s">
        <v>13</v>
      </c>
      <c r="F32" s="401"/>
      <c r="G32" s="401"/>
      <c r="H32" s="401"/>
      <c r="I32" s="116" t="s">
        <v>11</v>
      </c>
      <c r="J32" s="116" t="s">
        <v>12</v>
      </c>
      <c r="K32" s="21" t="s">
        <v>13</v>
      </c>
    </row>
    <row r="33" spans="1:13" x14ac:dyDescent="0.35">
      <c r="A33" s="37" t="s">
        <v>15</v>
      </c>
      <c r="B33" s="54">
        <f>+Risikovurdering!B6</f>
        <v>0</v>
      </c>
      <c r="C33" s="54">
        <f>+Risikovurdering!D6</f>
        <v>0</v>
      </c>
      <c r="D33" s="54">
        <f>+Risikovurdering!E6</f>
        <v>0</v>
      </c>
      <c r="E33" s="53">
        <f t="shared" ref="E33:E42" si="0">(C33*D33)</f>
        <v>0</v>
      </c>
      <c r="F33" s="31">
        <f>+Risikovurdering!G6</f>
        <v>0</v>
      </c>
      <c r="G33" s="27"/>
      <c r="H33" s="28"/>
      <c r="I33" s="117">
        <f>+Risikovurdering!H6</f>
        <v>0</v>
      </c>
      <c r="J33" s="117">
        <f>+Risikovurdering!I6</f>
        <v>0</v>
      </c>
      <c r="K33" s="22">
        <f t="shared" ref="K33:K42" si="1">(I33*J33)</f>
        <v>0</v>
      </c>
      <c r="M33" s="30"/>
    </row>
    <row r="34" spans="1:13" x14ac:dyDescent="0.35">
      <c r="A34" s="38" t="s">
        <v>15</v>
      </c>
      <c r="B34" s="54">
        <f>+Risikovurdering!B7</f>
        <v>0</v>
      </c>
      <c r="C34" s="54">
        <f>+Risikovurdering!D7</f>
        <v>0</v>
      </c>
      <c r="D34" s="54">
        <f>+Risikovurdering!E7</f>
        <v>0</v>
      </c>
      <c r="E34" s="53">
        <f t="shared" si="0"/>
        <v>0</v>
      </c>
      <c r="F34" s="31">
        <f>+Risikovurdering!G7</f>
        <v>0</v>
      </c>
      <c r="G34" s="2"/>
      <c r="H34" s="17"/>
      <c r="I34" s="117">
        <f>+Risikovurdering!H7</f>
        <v>0</v>
      </c>
      <c r="J34" s="117">
        <f>+Risikovurdering!I7</f>
        <v>0</v>
      </c>
      <c r="K34" s="22">
        <f t="shared" si="1"/>
        <v>0</v>
      </c>
      <c r="M34" s="30"/>
    </row>
    <row r="35" spans="1:13" x14ac:dyDescent="0.35">
      <c r="A35" s="38" t="s">
        <v>15</v>
      </c>
      <c r="B35" s="54">
        <f>+Risikovurdering!B8</f>
        <v>0</v>
      </c>
      <c r="C35" s="54">
        <f>+Risikovurdering!D8</f>
        <v>0</v>
      </c>
      <c r="D35" s="54">
        <f>+Risikovurdering!E8</f>
        <v>0</v>
      </c>
      <c r="E35" s="53">
        <f t="shared" si="0"/>
        <v>0</v>
      </c>
      <c r="F35" s="31">
        <f>+Risikovurdering!G8</f>
        <v>0</v>
      </c>
      <c r="G35" s="2"/>
      <c r="H35" s="17"/>
      <c r="I35" s="117">
        <f>+Risikovurdering!H8</f>
        <v>0</v>
      </c>
      <c r="J35" s="117">
        <f>+Risikovurdering!I8</f>
        <v>0</v>
      </c>
      <c r="K35" s="22">
        <f t="shared" si="1"/>
        <v>0</v>
      </c>
      <c r="M35" s="30"/>
    </row>
    <row r="36" spans="1:13" x14ac:dyDescent="0.35">
      <c r="A36" s="38" t="s">
        <v>15</v>
      </c>
      <c r="B36" s="54">
        <f>+Risikovurdering!B9</f>
        <v>0</v>
      </c>
      <c r="C36" s="54">
        <f>+Risikovurdering!D9</f>
        <v>0</v>
      </c>
      <c r="D36" s="54">
        <f>+Risikovurdering!E9</f>
        <v>0</v>
      </c>
      <c r="E36" s="53">
        <f t="shared" si="0"/>
        <v>0</v>
      </c>
      <c r="F36" s="31">
        <f>+Risikovurdering!G9</f>
        <v>0</v>
      </c>
      <c r="G36" s="2"/>
      <c r="H36" s="17"/>
      <c r="I36" s="117">
        <f>+Risikovurdering!H9</f>
        <v>0</v>
      </c>
      <c r="J36" s="117">
        <f>+Risikovurdering!I9</f>
        <v>0</v>
      </c>
      <c r="K36" s="22">
        <f t="shared" si="1"/>
        <v>0</v>
      </c>
      <c r="M36" s="30"/>
    </row>
    <row r="37" spans="1:13" x14ac:dyDescent="0.35">
      <c r="A37" s="38" t="s">
        <v>15</v>
      </c>
      <c r="B37" s="54">
        <f>+Risikovurdering!B10</f>
        <v>0</v>
      </c>
      <c r="C37" s="54">
        <f>+Risikovurdering!D10</f>
        <v>0</v>
      </c>
      <c r="D37" s="54">
        <f>+Risikovurdering!E10</f>
        <v>0</v>
      </c>
      <c r="E37" s="53">
        <f t="shared" si="0"/>
        <v>0</v>
      </c>
      <c r="F37" s="31">
        <f>+Risikovurdering!G10</f>
        <v>0</v>
      </c>
      <c r="G37" s="2"/>
      <c r="H37" s="17"/>
      <c r="I37" s="117">
        <f>+Risikovurdering!H10</f>
        <v>0</v>
      </c>
      <c r="J37" s="117">
        <f>+Risikovurdering!I10</f>
        <v>0</v>
      </c>
      <c r="K37" s="22">
        <f t="shared" si="1"/>
        <v>0</v>
      </c>
      <c r="M37" s="30"/>
    </row>
    <row r="38" spans="1:13" x14ac:dyDescent="0.35">
      <c r="A38" s="38" t="s">
        <v>15</v>
      </c>
      <c r="B38" s="54">
        <f>+Risikovurdering!B11</f>
        <v>0</v>
      </c>
      <c r="C38" s="54">
        <f>+Risikovurdering!D11</f>
        <v>0</v>
      </c>
      <c r="D38" s="54">
        <f>+Risikovurdering!E11</f>
        <v>0</v>
      </c>
      <c r="E38" s="53">
        <f t="shared" si="0"/>
        <v>0</v>
      </c>
      <c r="F38" s="31">
        <f>+Risikovurdering!G11</f>
        <v>0</v>
      </c>
      <c r="G38" s="2"/>
      <c r="H38" s="17"/>
      <c r="I38" s="117">
        <f>+Risikovurdering!H11</f>
        <v>0</v>
      </c>
      <c r="J38" s="117">
        <f>+Risikovurdering!I11</f>
        <v>0</v>
      </c>
      <c r="K38" s="22">
        <f t="shared" si="1"/>
        <v>0</v>
      </c>
      <c r="M38" s="30"/>
    </row>
    <row r="39" spans="1:13" x14ac:dyDescent="0.35">
      <c r="A39" s="38" t="s">
        <v>15</v>
      </c>
      <c r="B39" s="54">
        <f>+Risikovurdering!B12</f>
        <v>0</v>
      </c>
      <c r="C39" s="54">
        <f>+Risikovurdering!D12</f>
        <v>0</v>
      </c>
      <c r="D39" s="54">
        <f>+Risikovurdering!E12</f>
        <v>0</v>
      </c>
      <c r="E39" s="53">
        <f t="shared" si="0"/>
        <v>0</v>
      </c>
      <c r="F39" s="31">
        <f>+Risikovurdering!G12</f>
        <v>0</v>
      </c>
      <c r="G39" s="2"/>
      <c r="H39" s="17"/>
      <c r="I39" s="117">
        <f>+Risikovurdering!H12</f>
        <v>0</v>
      </c>
      <c r="J39" s="117">
        <f>+Risikovurdering!I12</f>
        <v>0</v>
      </c>
      <c r="K39" s="22">
        <f t="shared" si="1"/>
        <v>0</v>
      </c>
      <c r="M39" s="30"/>
    </row>
    <row r="40" spans="1:13" x14ac:dyDescent="0.35">
      <c r="A40" s="38" t="s">
        <v>15</v>
      </c>
      <c r="B40" s="54">
        <f>+Risikovurdering!B13</f>
        <v>0</v>
      </c>
      <c r="C40" s="54">
        <f>+Risikovurdering!D13</f>
        <v>0</v>
      </c>
      <c r="D40" s="54">
        <f>+Risikovurdering!E13</f>
        <v>0</v>
      </c>
      <c r="E40" s="53">
        <f t="shared" si="0"/>
        <v>0</v>
      </c>
      <c r="F40" s="31">
        <f>+Risikovurdering!G13</f>
        <v>0</v>
      </c>
      <c r="G40" s="2"/>
      <c r="H40" s="17"/>
      <c r="I40" s="117">
        <f>+Risikovurdering!H13</f>
        <v>0</v>
      </c>
      <c r="J40" s="117">
        <f>+Risikovurdering!I13</f>
        <v>0</v>
      </c>
      <c r="K40" s="22">
        <f t="shared" si="1"/>
        <v>0</v>
      </c>
      <c r="M40" s="30"/>
    </row>
    <row r="41" spans="1:13" x14ac:dyDescent="0.35">
      <c r="A41" s="38" t="s">
        <v>15</v>
      </c>
      <c r="B41" s="54">
        <f>+Risikovurdering!B14</f>
        <v>0</v>
      </c>
      <c r="C41" s="54">
        <f>+Risikovurdering!D14</f>
        <v>0</v>
      </c>
      <c r="D41" s="54">
        <f>+Risikovurdering!E14</f>
        <v>0</v>
      </c>
      <c r="E41" s="53">
        <f t="shared" si="0"/>
        <v>0</v>
      </c>
      <c r="F41" s="31">
        <f>+Risikovurdering!G14</f>
        <v>0</v>
      </c>
      <c r="G41" s="2"/>
      <c r="H41" s="17"/>
      <c r="I41" s="117">
        <f>+Risikovurdering!H14</f>
        <v>0</v>
      </c>
      <c r="J41" s="117">
        <f>+Risikovurdering!I14</f>
        <v>0</v>
      </c>
      <c r="K41" s="22">
        <f t="shared" si="1"/>
        <v>0</v>
      </c>
      <c r="M41" s="30"/>
    </row>
    <row r="42" spans="1:13" ht="15" thickBot="1" x14ac:dyDescent="0.4">
      <c r="A42" s="26" t="s">
        <v>15</v>
      </c>
      <c r="B42" s="43">
        <f>+Risikovurdering!B15</f>
        <v>0</v>
      </c>
      <c r="C42" s="43">
        <f>+Risikovurdering!D15</f>
        <v>0</v>
      </c>
      <c r="D42" s="43">
        <f>+Risikovurdering!E15</f>
        <v>0</v>
      </c>
      <c r="E42" s="25">
        <f t="shared" si="0"/>
        <v>0</v>
      </c>
      <c r="F42" s="34">
        <f>+Risikovurdering!G15</f>
        <v>0</v>
      </c>
      <c r="G42" s="35"/>
      <c r="H42" s="36"/>
      <c r="I42" s="118">
        <f>+Risikovurdering!H15</f>
        <v>0</v>
      </c>
      <c r="J42" s="118">
        <f>+Risikovurdering!I15</f>
        <v>0</v>
      </c>
      <c r="K42" s="23">
        <f t="shared" si="1"/>
        <v>0</v>
      </c>
      <c r="M42" s="30"/>
    </row>
    <row r="43" spans="1:13" ht="6" customHeight="1" thickTop="1" thickBot="1" x14ac:dyDescent="0.4"/>
    <row r="44" spans="1:13" customFormat="1" ht="15" thickTop="1" x14ac:dyDescent="0.35">
      <c r="A44" s="450" t="s">
        <v>85</v>
      </c>
      <c r="B44" s="400" t="s">
        <v>165</v>
      </c>
      <c r="C44" s="350" t="s">
        <v>162</v>
      </c>
      <c r="D44" s="402"/>
      <c r="E44" s="402"/>
      <c r="F44" s="400" t="s">
        <v>170</v>
      </c>
      <c r="G44" s="400" t="s">
        <v>6</v>
      </c>
      <c r="H44" s="400" t="s">
        <v>7</v>
      </c>
      <c r="I44" s="350" t="s">
        <v>163</v>
      </c>
      <c r="J44" s="402"/>
      <c r="K44" s="449"/>
    </row>
    <row r="45" spans="1:13" x14ac:dyDescent="0.35">
      <c r="A45" s="451"/>
      <c r="B45" s="401"/>
      <c r="C45" s="116" t="s">
        <v>11</v>
      </c>
      <c r="D45" s="116" t="s">
        <v>12</v>
      </c>
      <c r="E45" s="116" t="s">
        <v>13</v>
      </c>
      <c r="F45" s="401"/>
      <c r="G45" s="401"/>
      <c r="H45" s="401"/>
      <c r="I45" s="116" t="s">
        <v>11</v>
      </c>
      <c r="J45" s="116" t="s">
        <v>12</v>
      </c>
      <c r="K45" s="21" t="s">
        <v>13</v>
      </c>
    </row>
    <row r="46" spans="1:13" x14ac:dyDescent="0.35">
      <c r="A46" s="37" t="s">
        <v>83</v>
      </c>
      <c r="B46" s="54">
        <f>+Risikovurdering!B19</f>
        <v>0</v>
      </c>
      <c r="C46" s="54">
        <f>+Risikovurdering!D19</f>
        <v>0</v>
      </c>
      <c r="D46" s="54">
        <f>+Risikovurdering!E19</f>
        <v>0</v>
      </c>
      <c r="E46" s="53">
        <f t="shared" ref="E46:E50" si="2">(C46*D46)</f>
        <v>0</v>
      </c>
      <c r="F46" s="31">
        <f>+Risikovurdering!G19</f>
        <v>0</v>
      </c>
      <c r="G46" s="27"/>
      <c r="H46" s="28"/>
      <c r="I46" s="33">
        <f>+Risikovurdering!H19</f>
        <v>0</v>
      </c>
      <c r="J46" s="33">
        <f>+Risikovurdering!I19</f>
        <v>0</v>
      </c>
      <c r="K46" s="22">
        <f t="shared" ref="K46:K50" si="3">(I46*J46)</f>
        <v>0</v>
      </c>
      <c r="M46" s="30"/>
    </row>
    <row r="47" spans="1:13" x14ac:dyDescent="0.35">
      <c r="A47" s="38" t="s">
        <v>83</v>
      </c>
      <c r="B47" s="54">
        <f>+Risikovurdering!B20</f>
        <v>0</v>
      </c>
      <c r="C47" s="54">
        <f>+Risikovurdering!D20</f>
        <v>0</v>
      </c>
      <c r="D47" s="54">
        <f>+Risikovurdering!E20</f>
        <v>0</v>
      </c>
      <c r="E47" s="53">
        <f t="shared" si="2"/>
        <v>0</v>
      </c>
      <c r="F47" s="31">
        <f>+Risikovurdering!G20</f>
        <v>0</v>
      </c>
      <c r="G47" s="2"/>
      <c r="H47" s="17"/>
      <c r="I47" s="33">
        <f>+Risikovurdering!H20</f>
        <v>0</v>
      </c>
      <c r="J47" s="33">
        <f>+Risikovurdering!I20</f>
        <v>0</v>
      </c>
      <c r="K47" s="22">
        <f t="shared" si="3"/>
        <v>0</v>
      </c>
      <c r="M47" s="30"/>
    </row>
    <row r="48" spans="1:13" x14ac:dyDescent="0.35">
      <c r="A48" s="38" t="s">
        <v>83</v>
      </c>
      <c r="B48" s="54">
        <f>+Risikovurdering!B21</f>
        <v>0</v>
      </c>
      <c r="C48" s="54">
        <f>+Risikovurdering!D21</f>
        <v>0</v>
      </c>
      <c r="D48" s="54">
        <f>+Risikovurdering!E21</f>
        <v>0</v>
      </c>
      <c r="E48" s="53">
        <f t="shared" si="2"/>
        <v>0</v>
      </c>
      <c r="F48" s="31">
        <f>+Risikovurdering!G21</f>
        <v>0</v>
      </c>
      <c r="G48" s="2"/>
      <c r="H48" s="17"/>
      <c r="I48" s="33">
        <f>+Risikovurdering!H21</f>
        <v>0</v>
      </c>
      <c r="J48" s="33">
        <f>+Risikovurdering!I21</f>
        <v>0</v>
      </c>
      <c r="K48" s="22">
        <f t="shared" si="3"/>
        <v>0</v>
      </c>
      <c r="M48" s="30"/>
    </row>
    <row r="49" spans="1:13" x14ac:dyDescent="0.35">
      <c r="A49" s="38" t="s">
        <v>83</v>
      </c>
      <c r="B49" s="54">
        <f>+Risikovurdering!B22</f>
        <v>0</v>
      </c>
      <c r="C49" s="54">
        <f>+Risikovurdering!D22</f>
        <v>0</v>
      </c>
      <c r="D49" s="54">
        <f>+Risikovurdering!E22</f>
        <v>0</v>
      </c>
      <c r="E49" s="53">
        <f t="shared" si="2"/>
        <v>0</v>
      </c>
      <c r="F49" s="31">
        <f>+Risikovurdering!G22</f>
        <v>0</v>
      </c>
      <c r="G49" s="2"/>
      <c r="H49" s="17"/>
      <c r="I49" s="33">
        <f>+Risikovurdering!H22</f>
        <v>0</v>
      </c>
      <c r="J49" s="33">
        <f>+Risikovurdering!I22</f>
        <v>0</v>
      </c>
      <c r="K49" s="22">
        <f t="shared" si="3"/>
        <v>0</v>
      </c>
      <c r="M49" s="30"/>
    </row>
    <row r="50" spans="1:13" ht="15" thickBot="1" x14ac:dyDescent="0.4">
      <c r="A50" s="26" t="s">
        <v>83</v>
      </c>
      <c r="B50" s="43">
        <f>+Risikovurdering!B23</f>
        <v>0</v>
      </c>
      <c r="C50" s="43">
        <f>+Risikovurdering!D23</f>
        <v>0</v>
      </c>
      <c r="D50" s="43">
        <f>+Risikovurdering!E23</f>
        <v>0</v>
      </c>
      <c r="E50" s="25">
        <f t="shared" si="2"/>
        <v>0</v>
      </c>
      <c r="F50" s="34">
        <f>+Risikovurdering!G23</f>
        <v>0</v>
      </c>
      <c r="G50" s="35"/>
      <c r="H50" s="36"/>
      <c r="I50" s="42">
        <f>+Risikovurdering!H23</f>
        <v>0</v>
      </c>
      <c r="J50" s="42">
        <f>+Risikovurdering!I23</f>
        <v>0</v>
      </c>
      <c r="K50" s="23">
        <f t="shared" si="3"/>
        <v>0</v>
      </c>
      <c r="M50" s="30"/>
    </row>
    <row r="51" spans="1:13" ht="6" customHeight="1" thickTop="1" thickBot="1" x14ac:dyDescent="0.4"/>
    <row r="52" spans="1:13" customFormat="1" ht="15" thickTop="1" x14ac:dyDescent="0.35">
      <c r="A52" s="450" t="s">
        <v>85</v>
      </c>
      <c r="B52" s="400" t="s">
        <v>165</v>
      </c>
      <c r="C52" s="350" t="s">
        <v>162</v>
      </c>
      <c r="D52" s="402"/>
      <c r="E52" s="402"/>
      <c r="F52" s="400" t="s">
        <v>170</v>
      </c>
      <c r="G52" s="400" t="s">
        <v>6</v>
      </c>
      <c r="H52" s="400" t="s">
        <v>7</v>
      </c>
      <c r="I52" s="350" t="s">
        <v>163</v>
      </c>
      <c r="J52" s="402"/>
      <c r="K52" s="449"/>
    </row>
    <row r="53" spans="1:13" x14ac:dyDescent="0.35">
      <c r="A53" s="451"/>
      <c r="B53" s="401"/>
      <c r="C53" s="116" t="s">
        <v>11</v>
      </c>
      <c r="D53" s="116" t="s">
        <v>12</v>
      </c>
      <c r="E53" s="116" t="s">
        <v>13</v>
      </c>
      <c r="F53" s="401"/>
      <c r="G53" s="401"/>
      <c r="H53" s="401"/>
      <c r="I53" s="116" t="s">
        <v>11</v>
      </c>
      <c r="J53" s="116" t="s">
        <v>12</v>
      </c>
      <c r="K53" s="21" t="s">
        <v>13</v>
      </c>
    </row>
    <row r="54" spans="1:13" x14ac:dyDescent="0.35">
      <c r="A54" s="38" t="s">
        <v>0</v>
      </c>
      <c r="B54" s="40">
        <f>+Risikovurdering!B27</f>
        <v>0</v>
      </c>
      <c r="C54" s="40">
        <f>+Risikovurdering!D27</f>
        <v>0</v>
      </c>
      <c r="D54" s="40">
        <f>+Risikovurdering!E27</f>
        <v>0</v>
      </c>
      <c r="E54" s="53">
        <f t="shared" ref="E54:E58" si="4">(C54*D54)</f>
        <v>0</v>
      </c>
      <c r="F54" s="32">
        <f>+Risikovurdering!G27</f>
        <v>0</v>
      </c>
      <c r="G54" s="2"/>
      <c r="H54" s="17"/>
      <c r="I54" s="117">
        <f>+Risikovurdering!H27</f>
        <v>0</v>
      </c>
      <c r="J54" s="117">
        <f>+Risikovurdering!I27</f>
        <v>0</v>
      </c>
      <c r="K54" s="22">
        <f t="shared" ref="K54:K58" si="5">(I54*J54)</f>
        <v>0</v>
      </c>
    </row>
    <row r="55" spans="1:13" x14ac:dyDescent="0.35">
      <c r="A55" s="38" t="s">
        <v>0</v>
      </c>
      <c r="B55" s="40">
        <f>+Risikovurdering!B28</f>
        <v>0</v>
      </c>
      <c r="C55" s="40">
        <f>+Risikovurdering!D28</f>
        <v>0</v>
      </c>
      <c r="D55" s="40">
        <f>+Risikovurdering!E28</f>
        <v>0</v>
      </c>
      <c r="E55" s="53">
        <f t="shared" si="4"/>
        <v>0</v>
      </c>
      <c r="F55" s="32">
        <f>+Risikovurdering!G28</f>
        <v>0</v>
      </c>
      <c r="G55" s="2"/>
      <c r="H55" s="17"/>
      <c r="I55" s="117">
        <f>+Risikovurdering!H28</f>
        <v>0</v>
      </c>
      <c r="J55" s="117">
        <f>+Risikovurdering!I28</f>
        <v>0</v>
      </c>
      <c r="K55" s="22">
        <f t="shared" si="5"/>
        <v>0</v>
      </c>
    </row>
    <row r="56" spans="1:13" x14ac:dyDescent="0.35">
      <c r="A56" s="38" t="s">
        <v>0</v>
      </c>
      <c r="B56" s="40">
        <f>+Risikovurdering!B29</f>
        <v>0</v>
      </c>
      <c r="C56" s="40">
        <f>+Risikovurdering!D29</f>
        <v>0</v>
      </c>
      <c r="D56" s="40">
        <f>+Risikovurdering!E29</f>
        <v>0</v>
      </c>
      <c r="E56" s="53">
        <f t="shared" si="4"/>
        <v>0</v>
      </c>
      <c r="F56" s="32">
        <f>+Risikovurdering!G29</f>
        <v>0</v>
      </c>
      <c r="G56" s="2"/>
      <c r="H56" s="17"/>
      <c r="I56" s="117">
        <f>+Risikovurdering!H29</f>
        <v>0</v>
      </c>
      <c r="J56" s="117">
        <f>+Risikovurdering!I29</f>
        <v>0</v>
      </c>
      <c r="K56" s="22">
        <f t="shared" si="5"/>
        <v>0</v>
      </c>
    </row>
    <row r="57" spans="1:13" x14ac:dyDescent="0.35">
      <c r="A57" s="38" t="s">
        <v>0</v>
      </c>
      <c r="B57" s="40">
        <f>+Risikovurdering!B30</f>
        <v>0</v>
      </c>
      <c r="C57" s="40">
        <f>+Risikovurdering!D30</f>
        <v>0</v>
      </c>
      <c r="D57" s="40">
        <f>+Risikovurdering!E30</f>
        <v>0</v>
      </c>
      <c r="E57" s="53">
        <f t="shared" si="4"/>
        <v>0</v>
      </c>
      <c r="F57" s="32">
        <f>+Risikovurdering!G30</f>
        <v>0</v>
      </c>
      <c r="G57" s="2"/>
      <c r="H57" s="17"/>
      <c r="I57" s="117">
        <f>+Risikovurdering!H30</f>
        <v>0</v>
      </c>
      <c r="J57" s="117">
        <f>+Risikovurdering!I30</f>
        <v>0</v>
      </c>
      <c r="K57" s="22">
        <f t="shared" si="5"/>
        <v>0</v>
      </c>
    </row>
    <row r="58" spans="1:13" ht="15" thickBot="1" x14ac:dyDescent="0.4">
      <c r="A58" s="26" t="s">
        <v>0</v>
      </c>
      <c r="B58" s="41">
        <f>+Risikovurdering!B31</f>
        <v>0</v>
      </c>
      <c r="C58" s="41">
        <f>+Risikovurdering!D31</f>
        <v>0</v>
      </c>
      <c r="D58" s="41">
        <f>+Risikovurdering!E31</f>
        <v>0</v>
      </c>
      <c r="E58" s="25">
        <f t="shared" si="4"/>
        <v>0</v>
      </c>
      <c r="F58" s="39">
        <f>+Risikovurdering!G31</f>
        <v>0</v>
      </c>
      <c r="G58" s="35"/>
      <c r="H58" s="36"/>
      <c r="I58" s="118">
        <f>+Risikovurdering!H31</f>
        <v>0</v>
      </c>
      <c r="J58" s="118">
        <f>+Risikovurdering!I31</f>
        <v>0</v>
      </c>
      <c r="K58" s="23">
        <f t="shared" si="5"/>
        <v>0</v>
      </c>
    </row>
    <row r="59" spans="1:13" ht="6" customHeight="1" thickTop="1" thickBot="1" x14ac:dyDescent="0.4"/>
    <row r="60" spans="1:13" customFormat="1" ht="15" thickTop="1" x14ac:dyDescent="0.35">
      <c r="A60" s="450" t="s">
        <v>85</v>
      </c>
      <c r="B60" s="400" t="s">
        <v>165</v>
      </c>
      <c r="C60" s="350" t="s">
        <v>162</v>
      </c>
      <c r="D60" s="402"/>
      <c r="E60" s="402"/>
      <c r="F60" s="400" t="s">
        <v>170</v>
      </c>
      <c r="G60" s="400" t="s">
        <v>6</v>
      </c>
      <c r="H60" s="400" t="s">
        <v>7</v>
      </c>
      <c r="I60" s="350" t="s">
        <v>163</v>
      </c>
      <c r="J60" s="402"/>
      <c r="K60" s="449"/>
    </row>
    <row r="61" spans="1:13" x14ac:dyDescent="0.35">
      <c r="A61" s="451"/>
      <c r="B61" s="401"/>
      <c r="C61" s="116" t="s">
        <v>11</v>
      </c>
      <c r="D61" s="116" t="s">
        <v>12</v>
      </c>
      <c r="E61" s="116" t="s">
        <v>13</v>
      </c>
      <c r="F61" s="401"/>
      <c r="G61" s="401"/>
      <c r="H61" s="401"/>
      <c r="I61" s="116" t="s">
        <v>11</v>
      </c>
      <c r="J61" s="116" t="s">
        <v>12</v>
      </c>
      <c r="K61" s="21" t="s">
        <v>13</v>
      </c>
    </row>
    <row r="62" spans="1:13" x14ac:dyDescent="0.35">
      <c r="A62" s="38" t="s">
        <v>2</v>
      </c>
      <c r="B62" s="40">
        <f>+Risikovurdering!B35</f>
        <v>0</v>
      </c>
      <c r="C62" s="40">
        <f>+Risikovurdering!D35</f>
        <v>0</v>
      </c>
      <c r="D62" s="40">
        <f>+Risikovurdering!E35</f>
        <v>0</v>
      </c>
      <c r="E62" s="53">
        <f t="shared" ref="E62:E66" si="6">(C62*D62)</f>
        <v>0</v>
      </c>
      <c r="F62" s="32">
        <f>+Risikovurdering!G35</f>
        <v>0</v>
      </c>
      <c r="G62" s="2"/>
      <c r="H62" s="17"/>
      <c r="I62" s="117">
        <f>+Risikovurdering!H35</f>
        <v>0</v>
      </c>
      <c r="J62" s="117">
        <f>+Risikovurdering!I35</f>
        <v>0</v>
      </c>
      <c r="K62" s="22">
        <f t="shared" ref="K62:K66" si="7">(I62*J62)</f>
        <v>0</v>
      </c>
    </row>
    <row r="63" spans="1:13" x14ac:dyDescent="0.35">
      <c r="A63" s="38" t="s">
        <v>2</v>
      </c>
      <c r="B63" s="40">
        <f>+Risikovurdering!B36</f>
        <v>0</v>
      </c>
      <c r="C63" s="40">
        <f>+Risikovurdering!D36</f>
        <v>0</v>
      </c>
      <c r="D63" s="40">
        <f>+Risikovurdering!E36</f>
        <v>0</v>
      </c>
      <c r="E63" s="53">
        <f t="shared" si="6"/>
        <v>0</v>
      </c>
      <c r="F63" s="32">
        <f>+Risikovurdering!G36</f>
        <v>0</v>
      </c>
      <c r="G63" s="2"/>
      <c r="H63" s="17"/>
      <c r="I63" s="117">
        <f>+Risikovurdering!H36</f>
        <v>0</v>
      </c>
      <c r="J63" s="117">
        <f>+Risikovurdering!I36</f>
        <v>0</v>
      </c>
      <c r="K63" s="22">
        <f t="shared" si="7"/>
        <v>0</v>
      </c>
    </row>
    <row r="64" spans="1:13" x14ac:dyDescent="0.35">
      <c r="A64" s="38" t="s">
        <v>2</v>
      </c>
      <c r="B64" s="40">
        <f>+Risikovurdering!B37</f>
        <v>0</v>
      </c>
      <c r="C64" s="40">
        <f>+Risikovurdering!D37</f>
        <v>0</v>
      </c>
      <c r="D64" s="40">
        <f>+Risikovurdering!E37</f>
        <v>0</v>
      </c>
      <c r="E64" s="53">
        <f t="shared" si="6"/>
        <v>0</v>
      </c>
      <c r="F64" s="32">
        <f>+Risikovurdering!G37</f>
        <v>0</v>
      </c>
      <c r="G64" s="2"/>
      <c r="H64" s="17"/>
      <c r="I64" s="117">
        <f>+Risikovurdering!H37</f>
        <v>0</v>
      </c>
      <c r="J64" s="117">
        <f>+Risikovurdering!I37</f>
        <v>0</v>
      </c>
      <c r="K64" s="22">
        <f t="shared" si="7"/>
        <v>0</v>
      </c>
    </row>
    <row r="65" spans="1:11" x14ac:dyDescent="0.35">
      <c r="A65" s="38" t="s">
        <v>2</v>
      </c>
      <c r="B65" s="40">
        <f>+Risikovurdering!B38</f>
        <v>0</v>
      </c>
      <c r="C65" s="40">
        <f>+Risikovurdering!D38</f>
        <v>0</v>
      </c>
      <c r="D65" s="40">
        <f>+Risikovurdering!E38</f>
        <v>0</v>
      </c>
      <c r="E65" s="53">
        <f t="shared" si="6"/>
        <v>0</v>
      </c>
      <c r="F65" s="32">
        <f>+Risikovurdering!G38</f>
        <v>0</v>
      </c>
      <c r="G65" s="2"/>
      <c r="H65" s="17"/>
      <c r="I65" s="117">
        <f>+Risikovurdering!H38</f>
        <v>0</v>
      </c>
      <c r="J65" s="117">
        <f>+Risikovurdering!I38</f>
        <v>0</v>
      </c>
      <c r="K65" s="22">
        <f t="shared" si="7"/>
        <v>0</v>
      </c>
    </row>
    <row r="66" spans="1:11" ht="15" thickBot="1" x14ac:dyDescent="0.4">
      <c r="A66" s="26" t="s">
        <v>2</v>
      </c>
      <c r="B66" s="41">
        <f>+Risikovurdering!B39</f>
        <v>0</v>
      </c>
      <c r="C66" s="41">
        <f>+Risikovurdering!D39</f>
        <v>0</v>
      </c>
      <c r="D66" s="41">
        <f>+Risikovurdering!E39</f>
        <v>0</v>
      </c>
      <c r="E66" s="25">
        <f t="shared" si="6"/>
        <v>0</v>
      </c>
      <c r="F66" s="39">
        <f>+Risikovurdering!G39</f>
        <v>0</v>
      </c>
      <c r="G66" s="35"/>
      <c r="H66" s="36"/>
      <c r="I66" s="118">
        <f>+Risikovurdering!H39</f>
        <v>0</v>
      </c>
      <c r="J66" s="118">
        <f>+Risikovurdering!I39</f>
        <v>0</v>
      </c>
      <c r="K66" s="23">
        <f t="shared" si="7"/>
        <v>0</v>
      </c>
    </row>
    <row r="67" spans="1:11" ht="6" customHeight="1" thickTop="1" thickBot="1" x14ac:dyDescent="0.4"/>
    <row r="68" spans="1:11" customFormat="1" ht="15" thickTop="1" x14ac:dyDescent="0.35">
      <c r="A68" s="450" t="s">
        <v>85</v>
      </c>
      <c r="B68" s="400" t="s">
        <v>165</v>
      </c>
      <c r="C68" s="350" t="s">
        <v>162</v>
      </c>
      <c r="D68" s="402"/>
      <c r="E68" s="402"/>
      <c r="F68" s="400" t="s">
        <v>170</v>
      </c>
      <c r="G68" s="400" t="s">
        <v>6</v>
      </c>
      <c r="H68" s="400" t="s">
        <v>7</v>
      </c>
      <c r="I68" s="350" t="s">
        <v>163</v>
      </c>
      <c r="J68" s="402"/>
      <c r="K68" s="449"/>
    </row>
    <row r="69" spans="1:11" x14ac:dyDescent="0.35">
      <c r="A69" s="451"/>
      <c r="B69" s="401"/>
      <c r="C69" s="116" t="s">
        <v>11</v>
      </c>
      <c r="D69" s="116" t="s">
        <v>12</v>
      </c>
      <c r="E69" s="116" t="s">
        <v>13</v>
      </c>
      <c r="F69" s="401"/>
      <c r="G69" s="401"/>
      <c r="H69" s="401"/>
      <c r="I69" s="116" t="s">
        <v>11</v>
      </c>
      <c r="J69" s="116" t="s">
        <v>12</v>
      </c>
      <c r="K69" s="21" t="s">
        <v>13</v>
      </c>
    </row>
    <row r="70" spans="1:11" x14ac:dyDescent="0.35">
      <c r="A70" s="38" t="s">
        <v>221</v>
      </c>
      <c r="B70" s="40">
        <f>+Risikovurdering!B43</f>
        <v>0</v>
      </c>
      <c r="C70" s="40">
        <f>+Risikovurdering!D43</f>
        <v>0</v>
      </c>
      <c r="D70" s="40">
        <f>+Risikovurdering!E43</f>
        <v>0</v>
      </c>
      <c r="E70" s="53">
        <f t="shared" ref="E70:E74" si="8">(C70*D70)</f>
        <v>0</v>
      </c>
      <c r="F70" s="32">
        <f>+Risikovurdering!G43</f>
        <v>0</v>
      </c>
      <c r="G70" s="2"/>
      <c r="H70" s="17"/>
      <c r="I70" s="117">
        <f>+Risikovurdering!H43</f>
        <v>0</v>
      </c>
      <c r="J70" s="117">
        <f>+Risikovurdering!I43</f>
        <v>0</v>
      </c>
      <c r="K70" s="22">
        <f t="shared" ref="K70:K74" si="9">(I70*J70)</f>
        <v>0</v>
      </c>
    </row>
    <row r="71" spans="1:11" x14ac:dyDescent="0.35">
      <c r="A71" s="38" t="s">
        <v>221</v>
      </c>
      <c r="B71" s="40">
        <f>+Risikovurdering!B44</f>
        <v>0</v>
      </c>
      <c r="C71" s="40">
        <f>+Risikovurdering!D44</f>
        <v>0</v>
      </c>
      <c r="D71" s="40">
        <f>+Risikovurdering!E44</f>
        <v>0</v>
      </c>
      <c r="E71" s="53">
        <f t="shared" si="8"/>
        <v>0</v>
      </c>
      <c r="F71" s="32">
        <f>+Risikovurdering!G44</f>
        <v>0</v>
      </c>
      <c r="G71" s="2"/>
      <c r="H71" s="17"/>
      <c r="I71" s="117">
        <f>+Risikovurdering!H44</f>
        <v>0</v>
      </c>
      <c r="J71" s="117">
        <f>+Risikovurdering!I44</f>
        <v>0</v>
      </c>
      <c r="K71" s="22">
        <f t="shared" si="9"/>
        <v>0</v>
      </c>
    </row>
    <row r="72" spans="1:11" x14ac:dyDescent="0.35">
      <c r="A72" s="38" t="s">
        <v>221</v>
      </c>
      <c r="B72" s="40">
        <f>+Risikovurdering!B45</f>
        <v>0</v>
      </c>
      <c r="C72" s="40">
        <f>+Risikovurdering!D45</f>
        <v>0</v>
      </c>
      <c r="D72" s="40">
        <f>+Risikovurdering!E45</f>
        <v>0</v>
      </c>
      <c r="E72" s="53">
        <f t="shared" si="8"/>
        <v>0</v>
      </c>
      <c r="F72" s="32">
        <f>+Risikovurdering!G45</f>
        <v>0</v>
      </c>
      <c r="G72" s="2"/>
      <c r="H72" s="17"/>
      <c r="I72" s="117">
        <f>+Risikovurdering!H45</f>
        <v>0</v>
      </c>
      <c r="J72" s="117">
        <f>+Risikovurdering!I45</f>
        <v>0</v>
      </c>
      <c r="K72" s="22">
        <f t="shared" si="9"/>
        <v>0</v>
      </c>
    </row>
    <row r="73" spans="1:11" x14ac:dyDescent="0.35">
      <c r="A73" s="38" t="s">
        <v>221</v>
      </c>
      <c r="B73" s="40">
        <f>+Risikovurdering!B46</f>
        <v>0</v>
      </c>
      <c r="C73" s="40">
        <f>+Risikovurdering!D46</f>
        <v>0</v>
      </c>
      <c r="D73" s="40">
        <f>+Risikovurdering!E46</f>
        <v>0</v>
      </c>
      <c r="E73" s="53">
        <f t="shared" si="8"/>
        <v>0</v>
      </c>
      <c r="F73" s="32">
        <f>+Risikovurdering!G46</f>
        <v>0</v>
      </c>
      <c r="G73" s="2"/>
      <c r="H73" s="17"/>
      <c r="I73" s="117">
        <f>+Risikovurdering!H46</f>
        <v>0</v>
      </c>
      <c r="J73" s="117">
        <f>+Risikovurdering!I46</f>
        <v>0</v>
      </c>
      <c r="K73" s="22">
        <f t="shared" si="9"/>
        <v>0</v>
      </c>
    </row>
    <row r="74" spans="1:11" ht="15" thickBot="1" x14ac:dyDescent="0.4">
      <c r="A74" s="26" t="s">
        <v>221</v>
      </c>
      <c r="B74" s="41">
        <f>+Risikovurdering!B47</f>
        <v>0</v>
      </c>
      <c r="C74" s="41">
        <f>+Risikovurdering!D47</f>
        <v>0</v>
      </c>
      <c r="D74" s="41">
        <f>+Risikovurdering!E47</f>
        <v>0</v>
      </c>
      <c r="E74" s="25">
        <f t="shared" si="8"/>
        <v>0</v>
      </c>
      <c r="F74" s="39">
        <f>+Risikovurdering!G47</f>
        <v>0</v>
      </c>
      <c r="G74" s="35"/>
      <c r="H74" s="36"/>
      <c r="I74" s="118">
        <f>+Risikovurdering!H47</f>
        <v>0</v>
      </c>
      <c r="J74" s="118">
        <f>+Risikovurdering!I47</f>
        <v>0</v>
      </c>
      <c r="K74" s="23">
        <f t="shared" si="9"/>
        <v>0</v>
      </c>
    </row>
    <row r="75" spans="1:11" ht="6" customHeight="1" thickTop="1" thickBot="1" x14ac:dyDescent="0.4"/>
    <row r="76" spans="1:11" customFormat="1" ht="15" thickTop="1" x14ac:dyDescent="0.35">
      <c r="A76" s="450" t="s">
        <v>85</v>
      </c>
      <c r="B76" s="400" t="s">
        <v>165</v>
      </c>
      <c r="C76" s="350" t="s">
        <v>162</v>
      </c>
      <c r="D76" s="402"/>
      <c r="E76" s="402"/>
      <c r="F76" s="400" t="s">
        <v>170</v>
      </c>
      <c r="G76" s="400" t="s">
        <v>6</v>
      </c>
      <c r="H76" s="400" t="s">
        <v>7</v>
      </c>
      <c r="I76" s="350" t="s">
        <v>163</v>
      </c>
      <c r="J76" s="402"/>
      <c r="K76" s="449"/>
    </row>
    <row r="77" spans="1:11" x14ac:dyDescent="0.35">
      <c r="A77" s="451"/>
      <c r="B77" s="401"/>
      <c r="C77" s="116" t="s">
        <v>11</v>
      </c>
      <c r="D77" s="116" t="s">
        <v>12</v>
      </c>
      <c r="E77" s="116" t="s">
        <v>13</v>
      </c>
      <c r="F77" s="401"/>
      <c r="G77" s="401"/>
      <c r="H77" s="401"/>
      <c r="I77" s="116" t="s">
        <v>11</v>
      </c>
      <c r="J77" s="116" t="s">
        <v>12</v>
      </c>
      <c r="K77" s="21" t="s">
        <v>13</v>
      </c>
    </row>
    <row r="78" spans="1:11" x14ac:dyDescent="0.35">
      <c r="A78" s="38" t="s">
        <v>222</v>
      </c>
      <c r="B78" s="40">
        <f>+Risikovurdering!B51</f>
        <v>0</v>
      </c>
      <c r="C78" s="40">
        <f>+Risikovurdering!D51</f>
        <v>0</v>
      </c>
      <c r="D78" s="40">
        <f>+Risikovurdering!E51</f>
        <v>0</v>
      </c>
      <c r="E78" s="53">
        <f t="shared" ref="E78:E82" si="10">(C78*D78)</f>
        <v>0</v>
      </c>
      <c r="F78" s="32">
        <f>+Risikovurdering!G51</f>
        <v>0</v>
      </c>
      <c r="G78" s="2"/>
      <c r="H78" s="17"/>
      <c r="I78" s="117">
        <f>+Risikovurdering!H51</f>
        <v>0</v>
      </c>
      <c r="J78" s="117">
        <f>+Risikovurdering!I51</f>
        <v>0</v>
      </c>
      <c r="K78" s="22">
        <f t="shared" ref="K78:K82" si="11">(I78*J78)</f>
        <v>0</v>
      </c>
    </row>
    <row r="79" spans="1:11" x14ac:dyDescent="0.35">
      <c r="A79" s="38" t="s">
        <v>222</v>
      </c>
      <c r="B79" s="40">
        <f>+Risikovurdering!B52</f>
        <v>0</v>
      </c>
      <c r="C79" s="40">
        <f>+Risikovurdering!D52</f>
        <v>0</v>
      </c>
      <c r="D79" s="40">
        <f>+Risikovurdering!E52</f>
        <v>0</v>
      </c>
      <c r="E79" s="53">
        <f t="shared" si="10"/>
        <v>0</v>
      </c>
      <c r="F79" s="32">
        <f>+Risikovurdering!G52</f>
        <v>0</v>
      </c>
      <c r="G79" s="2"/>
      <c r="H79" s="17"/>
      <c r="I79" s="117">
        <f>+Risikovurdering!H52</f>
        <v>0</v>
      </c>
      <c r="J79" s="117">
        <f>+Risikovurdering!I52</f>
        <v>0</v>
      </c>
      <c r="K79" s="22">
        <f t="shared" si="11"/>
        <v>0</v>
      </c>
    </row>
    <row r="80" spans="1:11" x14ac:dyDescent="0.35">
      <c r="A80" s="38" t="s">
        <v>222</v>
      </c>
      <c r="B80" s="40">
        <f>+Risikovurdering!B53</f>
        <v>0</v>
      </c>
      <c r="C80" s="40">
        <f>+Risikovurdering!D53</f>
        <v>0</v>
      </c>
      <c r="D80" s="40">
        <f>+Risikovurdering!E53</f>
        <v>0</v>
      </c>
      <c r="E80" s="53">
        <f t="shared" si="10"/>
        <v>0</v>
      </c>
      <c r="F80" s="32">
        <f>+Risikovurdering!G53</f>
        <v>0</v>
      </c>
      <c r="G80" s="2"/>
      <c r="H80" s="17"/>
      <c r="I80" s="117">
        <f>+Risikovurdering!H53</f>
        <v>0</v>
      </c>
      <c r="J80" s="117">
        <f>+Risikovurdering!I53</f>
        <v>0</v>
      </c>
      <c r="K80" s="22">
        <f t="shared" si="11"/>
        <v>0</v>
      </c>
    </row>
    <row r="81" spans="1:14" x14ac:dyDescent="0.35">
      <c r="A81" s="38" t="s">
        <v>222</v>
      </c>
      <c r="B81" s="40">
        <f>+Risikovurdering!B54</f>
        <v>0</v>
      </c>
      <c r="C81" s="40">
        <f>+Risikovurdering!D54</f>
        <v>0</v>
      </c>
      <c r="D81" s="40">
        <f>+Risikovurdering!E54</f>
        <v>0</v>
      </c>
      <c r="E81" s="53">
        <f t="shared" si="10"/>
        <v>0</v>
      </c>
      <c r="F81" s="32">
        <f>+Risikovurdering!G54</f>
        <v>0</v>
      </c>
      <c r="G81" s="2"/>
      <c r="H81" s="17"/>
      <c r="I81" s="117">
        <f>+Risikovurdering!H54</f>
        <v>0</v>
      </c>
      <c r="J81" s="117">
        <f>+Risikovurdering!I54</f>
        <v>0</v>
      </c>
      <c r="K81" s="22">
        <f t="shared" si="11"/>
        <v>0</v>
      </c>
    </row>
    <row r="82" spans="1:14" ht="15" thickBot="1" x14ac:dyDescent="0.4">
      <c r="A82" s="26" t="s">
        <v>222</v>
      </c>
      <c r="B82" s="41">
        <f>+Risikovurdering!B55</f>
        <v>0</v>
      </c>
      <c r="C82" s="41">
        <f>+Risikovurdering!D55</f>
        <v>0</v>
      </c>
      <c r="D82" s="41">
        <f>+Risikovurdering!E55</f>
        <v>0</v>
      </c>
      <c r="E82" s="25">
        <f t="shared" si="10"/>
        <v>0</v>
      </c>
      <c r="F82" s="39">
        <f>+Risikovurdering!G55</f>
        <v>0</v>
      </c>
      <c r="G82" s="35"/>
      <c r="H82" s="36"/>
      <c r="I82" s="118">
        <f>+Risikovurdering!H55</f>
        <v>0</v>
      </c>
      <c r="J82" s="118">
        <f>+Risikovurdering!I55</f>
        <v>0</v>
      </c>
      <c r="K82" s="23">
        <f t="shared" si="11"/>
        <v>0</v>
      </c>
    </row>
    <row r="83" spans="1:14" ht="6" customHeight="1" thickTop="1" thickBot="1" x14ac:dyDescent="0.4"/>
    <row r="84" spans="1:14" customFormat="1" ht="15" thickTop="1" x14ac:dyDescent="0.35">
      <c r="A84" s="450" t="s">
        <v>85</v>
      </c>
      <c r="B84" s="400" t="s">
        <v>165</v>
      </c>
      <c r="C84" s="350" t="s">
        <v>162</v>
      </c>
      <c r="D84" s="402"/>
      <c r="E84" s="402"/>
      <c r="F84" s="400" t="s">
        <v>170</v>
      </c>
      <c r="G84" s="400" t="s">
        <v>6</v>
      </c>
      <c r="H84" s="400" t="s">
        <v>7</v>
      </c>
      <c r="I84" s="350" t="s">
        <v>163</v>
      </c>
      <c r="J84" s="402"/>
      <c r="K84" s="449"/>
    </row>
    <row r="85" spans="1:14" x14ac:dyDescent="0.35">
      <c r="A85" s="451"/>
      <c r="B85" s="401"/>
      <c r="C85" s="116" t="s">
        <v>11</v>
      </c>
      <c r="D85" s="116" t="s">
        <v>12</v>
      </c>
      <c r="E85" s="116" t="s">
        <v>13</v>
      </c>
      <c r="F85" s="401"/>
      <c r="G85" s="401"/>
      <c r="H85" s="401"/>
      <c r="I85" s="116" t="s">
        <v>11</v>
      </c>
      <c r="J85" s="116" t="s">
        <v>12</v>
      </c>
      <c r="K85" s="21" t="s">
        <v>13</v>
      </c>
    </row>
    <row r="86" spans="1:14" x14ac:dyDescent="0.35">
      <c r="A86" s="38" t="s">
        <v>82</v>
      </c>
      <c r="B86" s="40">
        <f>+Risikovurdering!B59</f>
        <v>0</v>
      </c>
      <c r="C86" s="40">
        <f>+Risikovurdering!D59</f>
        <v>0</v>
      </c>
      <c r="D86" s="40">
        <f>+Risikovurdering!E59</f>
        <v>0</v>
      </c>
      <c r="E86" s="53">
        <f t="shared" ref="E86:E90" si="12">(C86*D86)</f>
        <v>0</v>
      </c>
      <c r="F86" s="32">
        <f>+Risikovurdering!G59</f>
        <v>0</v>
      </c>
      <c r="G86" s="2"/>
      <c r="H86" s="17"/>
      <c r="I86" s="117">
        <f>+Risikovurdering!H59</f>
        <v>0</v>
      </c>
      <c r="J86" s="117">
        <f>+Risikovurdering!I59</f>
        <v>0</v>
      </c>
      <c r="K86" s="22">
        <f t="shared" ref="K86:K90" si="13">(I86*J86)</f>
        <v>0</v>
      </c>
    </row>
    <row r="87" spans="1:14" x14ac:dyDescent="0.35">
      <c r="A87" s="38" t="s">
        <v>82</v>
      </c>
      <c r="B87" s="40">
        <f>+Risikovurdering!B60</f>
        <v>0</v>
      </c>
      <c r="C87" s="40">
        <f>+Risikovurdering!D60</f>
        <v>0</v>
      </c>
      <c r="D87" s="40">
        <f>+Risikovurdering!E60</f>
        <v>0</v>
      </c>
      <c r="E87" s="53">
        <f t="shared" si="12"/>
        <v>0</v>
      </c>
      <c r="F87" s="32">
        <f>+Risikovurdering!G60</f>
        <v>0</v>
      </c>
      <c r="G87" s="2"/>
      <c r="H87" s="17"/>
      <c r="I87" s="117">
        <f>+Risikovurdering!H60</f>
        <v>0</v>
      </c>
      <c r="J87" s="117">
        <f>+Risikovurdering!I60</f>
        <v>0</v>
      </c>
      <c r="K87" s="22">
        <f t="shared" si="13"/>
        <v>0</v>
      </c>
    </row>
    <row r="88" spans="1:14" x14ac:dyDescent="0.35">
      <c r="A88" s="38" t="s">
        <v>82</v>
      </c>
      <c r="B88" s="40">
        <f>+Risikovurdering!B61</f>
        <v>0</v>
      </c>
      <c r="C88" s="40">
        <f>+Risikovurdering!D61</f>
        <v>0</v>
      </c>
      <c r="D88" s="40">
        <f>+Risikovurdering!E61</f>
        <v>0</v>
      </c>
      <c r="E88" s="53">
        <f t="shared" si="12"/>
        <v>0</v>
      </c>
      <c r="F88" s="32">
        <f>+Risikovurdering!G61</f>
        <v>0</v>
      </c>
      <c r="G88" s="2"/>
      <c r="H88" s="17"/>
      <c r="I88" s="117">
        <f>+Risikovurdering!H61</f>
        <v>0</v>
      </c>
      <c r="J88" s="117">
        <f>+Risikovurdering!I61</f>
        <v>0</v>
      </c>
      <c r="K88" s="22">
        <f t="shared" si="13"/>
        <v>0</v>
      </c>
    </row>
    <row r="89" spans="1:14" x14ac:dyDescent="0.35">
      <c r="A89" s="38" t="s">
        <v>82</v>
      </c>
      <c r="B89" s="40">
        <f>+Risikovurdering!B62</f>
        <v>0</v>
      </c>
      <c r="C89" s="40">
        <f>+Risikovurdering!D62</f>
        <v>0</v>
      </c>
      <c r="D89" s="40">
        <f>+Risikovurdering!E62</f>
        <v>0</v>
      </c>
      <c r="E89" s="53">
        <f t="shared" si="12"/>
        <v>0</v>
      </c>
      <c r="F89" s="32">
        <f>+Risikovurdering!G62</f>
        <v>0</v>
      </c>
      <c r="G89" s="2"/>
      <c r="H89" s="17"/>
      <c r="I89" s="117">
        <f>+Risikovurdering!H62</f>
        <v>0</v>
      </c>
      <c r="J89" s="117">
        <f>+Risikovurdering!I62</f>
        <v>0</v>
      </c>
      <c r="K89" s="22">
        <f t="shared" si="13"/>
        <v>0</v>
      </c>
    </row>
    <row r="90" spans="1:14" ht="15" thickBot="1" x14ac:dyDescent="0.4">
      <c r="A90" s="26" t="s">
        <v>82</v>
      </c>
      <c r="B90" s="41">
        <f>+Risikovurdering!B63</f>
        <v>0</v>
      </c>
      <c r="C90" s="41">
        <f>+Risikovurdering!D63</f>
        <v>0</v>
      </c>
      <c r="D90" s="41">
        <f>+Risikovurdering!E63</f>
        <v>0</v>
      </c>
      <c r="E90" s="25">
        <f t="shared" si="12"/>
        <v>0</v>
      </c>
      <c r="F90" s="39">
        <f>+Risikovurdering!G63</f>
        <v>0</v>
      </c>
      <c r="G90" s="35"/>
      <c r="H90" s="36"/>
      <c r="I90" s="118">
        <f>+Risikovurdering!H63</f>
        <v>0</v>
      </c>
      <c r="J90" s="118">
        <f>+Risikovurdering!I63</f>
        <v>0</v>
      </c>
      <c r="K90" s="23">
        <f t="shared" si="13"/>
        <v>0</v>
      </c>
    </row>
    <row r="91" spans="1:14" ht="6" customHeight="1" thickTop="1" x14ac:dyDescent="0.35"/>
    <row r="92" spans="1:14" ht="170.25" customHeight="1" x14ac:dyDescent="0.35">
      <c r="F92" s="382" t="s">
        <v>422</v>
      </c>
      <c r="G92" s="382"/>
      <c r="H92" s="382"/>
      <c r="I92" s="382"/>
      <c r="J92" s="382"/>
      <c r="K92" s="382"/>
    </row>
    <row r="93" spans="1:14" ht="6" customHeight="1" thickBot="1" x14ac:dyDescent="0.4"/>
    <row r="94" spans="1:14" ht="21.5" thickTop="1" x14ac:dyDescent="0.5">
      <c r="A94" s="445" t="s">
        <v>130</v>
      </c>
      <c r="B94" s="446"/>
      <c r="C94" s="446"/>
      <c r="D94" s="446"/>
      <c r="E94" s="446"/>
      <c r="F94" s="446"/>
      <c r="G94" s="446"/>
      <c r="H94" s="446"/>
      <c r="I94" s="447"/>
      <c r="J94" s="447"/>
      <c r="K94" s="448"/>
    </row>
    <row r="95" spans="1:14" ht="30" customHeight="1" x14ac:dyDescent="0.35">
      <c r="A95" s="8" t="s">
        <v>131</v>
      </c>
      <c r="B95" s="482"/>
      <c r="C95" s="208"/>
      <c r="D95" s="208"/>
      <c r="E95" s="208"/>
      <c r="F95" s="483"/>
      <c r="G95" s="483"/>
      <c r="H95" s="483"/>
      <c r="I95" s="483"/>
      <c r="J95" s="483"/>
      <c r="K95" s="484"/>
      <c r="M95"/>
      <c r="N95" s="11"/>
    </row>
    <row r="96" spans="1:14" ht="30" customHeight="1" x14ac:dyDescent="0.35">
      <c r="A96" s="8" t="s">
        <v>132</v>
      </c>
      <c r="B96" s="482"/>
      <c r="C96" s="208"/>
      <c r="D96" s="208"/>
      <c r="E96" s="208"/>
      <c r="F96" s="483"/>
      <c r="G96" s="483"/>
      <c r="H96" s="483"/>
      <c r="I96" s="485"/>
      <c r="J96" s="485"/>
      <c r="K96" s="486"/>
      <c r="M96"/>
      <c r="N96" s="11"/>
    </row>
    <row r="97" spans="1:14" ht="30" customHeight="1" x14ac:dyDescent="0.35">
      <c r="A97" s="8" t="s">
        <v>133</v>
      </c>
      <c r="B97" s="482"/>
      <c r="C97" s="208"/>
      <c r="D97" s="208"/>
      <c r="E97" s="208"/>
      <c r="F97" s="483"/>
      <c r="G97" s="483"/>
      <c r="H97" s="483"/>
      <c r="I97" s="485"/>
      <c r="J97" s="485"/>
      <c r="K97" s="486"/>
      <c r="M97"/>
      <c r="N97" s="11"/>
    </row>
    <row r="98" spans="1:14" ht="30" customHeight="1" thickBot="1" x14ac:dyDescent="0.4">
      <c r="A98" s="9" t="s">
        <v>134</v>
      </c>
      <c r="B98" s="477"/>
      <c r="C98" s="478"/>
      <c r="D98" s="478"/>
      <c r="E98" s="478"/>
      <c r="F98" s="479"/>
      <c r="G98" s="479"/>
      <c r="H98" s="479"/>
      <c r="I98" s="480"/>
      <c r="J98" s="480"/>
      <c r="K98" s="481"/>
      <c r="M98"/>
      <c r="N98" s="11"/>
    </row>
    <row r="99" spans="1:14" ht="6" customHeight="1" thickTop="1" thickBot="1" x14ac:dyDescent="0.4">
      <c r="F99" s="29"/>
    </row>
    <row r="100" spans="1:14" ht="15" customHeight="1" thickTop="1" thickBot="1" x14ac:dyDescent="0.4">
      <c r="A100" s="436" t="s">
        <v>160</v>
      </c>
      <c r="B100" s="437"/>
      <c r="C100" s="437"/>
      <c r="D100" s="437"/>
      <c r="E100" s="437"/>
      <c r="F100" s="438"/>
      <c r="G100" s="438"/>
      <c r="H100" s="438"/>
      <c r="I100" s="429" t="s">
        <v>3</v>
      </c>
      <c r="J100" s="430"/>
      <c r="K100" s="431"/>
    </row>
    <row r="101" spans="1:14" ht="30" customHeight="1" thickBot="1" x14ac:dyDescent="0.4">
      <c r="A101" s="432" t="s">
        <v>309</v>
      </c>
      <c r="B101" s="433"/>
      <c r="C101" s="433"/>
      <c r="D101" s="433"/>
      <c r="E101" s="433"/>
      <c r="F101" s="434"/>
      <c r="G101" s="434"/>
      <c r="H101" s="435"/>
      <c r="I101" s="439"/>
      <c r="J101" s="440"/>
      <c r="K101" s="441"/>
      <c r="M101"/>
      <c r="N101" s="12" t="str">
        <f>+Skjules!$I$103</f>
        <v>Nedtrekksmeny</v>
      </c>
    </row>
    <row r="102" spans="1:14" ht="6" customHeight="1" thickTop="1" thickBot="1" x14ac:dyDescent="0.4">
      <c r="F102" s="29"/>
    </row>
    <row r="103" spans="1:14" ht="21.5" thickBot="1" x14ac:dyDescent="0.55000000000000004">
      <c r="A103" s="442" t="s">
        <v>84</v>
      </c>
      <c r="B103" s="443"/>
      <c r="C103" s="443"/>
      <c r="D103" s="443"/>
      <c r="E103" s="443"/>
      <c r="F103" s="443"/>
      <c r="G103" s="443"/>
      <c r="H103" s="443"/>
      <c r="I103" s="443"/>
      <c r="J103" s="443"/>
      <c r="K103" s="444"/>
    </row>
    <row r="104" spans="1:14" ht="21.75" customHeight="1" thickBot="1" x14ac:dyDescent="0.4">
      <c r="A104" s="460" t="s">
        <v>41</v>
      </c>
      <c r="B104" s="461"/>
      <c r="C104" s="461"/>
      <c r="D104" s="461"/>
      <c r="E104" s="461"/>
      <c r="F104" s="461"/>
      <c r="G104" s="461"/>
      <c r="H104" s="461"/>
      <c r="I104" s="461"/>
      <c r="J104" s="461"/>
      <c r="K104" s="462"/>
    </row>
    <row r="105" spans="1:14" ht="15" thickBot="1" x14ac:dyDescent="0.4">
      <c r="A105" s="463" t="s">
        <v>265</v>
      </c>
      <c r="B105" s="464"/>
      <c r="C105" s="464"/>
      <c r="D105" s="464"/>
      <c r="E105" s="464"/>
      <c r="F105" s="464"/>
      <c r="G105" s="464"/>
      <c r="H105" s="464"/>
      <c r="I105" s="465"/>
      <c r="J105" s="465"/>
      <c r="K105" s="466"/>
    </row>
    <row r="106" spans="1:14" customFormat="1" ht="50.25" customHeight="1" thickBot="1" x14ac:dyDescent="0.4">
      <c r="A106" s="467" t="s">
        <v>176</v>
      </c>
      <c r="B106" s="468"/>
      <c r="C106" s="468"/>
      <c r="D106" s="468"/>
      <c r="E106" s="468"/>
      <c r="F106" s="468"/>
      <c r="G106" s="468"/>
      <c r="H106" s="468"/>
      <c r="I106" s="469"/>
      <c r="J106" s="469"/>
      <c r="K106" s="470"/>
    </row>
    <row r="107" spans="1:14" ht="6" customHeight="1" thickBot="1" x14ac:dyDescent="0.4"/>
    <row r="108" spans="1:14" ht="15.5" thickTop="1" thickBot="1" x14ac:dyDescent="0.4">
      <c r="A108" s="471" t="s">
        <v>129</v>
      </c>
      <c r="B108" s="472"/>
      <c r="C108" s="472"/>
      <c r="D108" s="472"/>
      <c r="E108" s="472"/>
      <c r="F108" s="472"/>
      <c r="G108" s="472"/>
      <c r="H108" s="472"/>
      <c r="I108" s="472"/>
      <c r="J108" s="472"/>
      <c r="K108" s="473"/>
    </row>
    <row r="109" spans="1:14" ht="15" thickBot="1" x14ac:dyDescent="0.4">
      <c r="A109" s="458" t="s">
        <v>159</v>
      </c>
      <c r="B109" s="459"/>
      <c r="C109" s="459"/>
      <c r="D109" s="459"/>
      <c r="E109" s="459"/>
      <c r="F109" s="459"/>
      <c r="G109" s="459"/>
      <c r="H109" s="459"/>
      <c r="I109" s="455" t="s">
        <v>3</v>
      </c>
      <c r="J109" s="456"/>
      <c r="K109" s="457"/>
      <c r="M109" s="30"/>
    </row>
    <row r="110" spans="1:14" ht="45" customHeight="1" thickBot="1" x14ac:dyDescent="0.4">
      <c r="A110" s="452" t="s">
        <v>309</v>
      </c>
      <c r="B110" s="453"/>
      <c r="C110" s="453"/>
      <c r="D110" s="453"/>
      <c r="E110" s="453"/>
      <c r="F110" s="453"/>
      <c r="G110" s="453"/>
      <c r="H110" s="454"/>
      <c r="I110" s="439"/>
      <c r="J110" s="440"/>
      <c r="K110" s="441"/>
      <c r="M110"/>
      <c r="N110" s="12" t="str">
        <f>+Skjules!$I$103</f>
        <v>Nedtrekksmeny</v>
      </c>
    </row>
    <row r="111" spans="1:14" ht="6" customHeight="1" thickTop="1" thickBot="1" x14ac:dyDescent="0.4"/>
    <row r="112" spans="1:14" customFormat="1" ht="15.5" thickTop="1" thickBot="1" x14ac:dyDescent="0.4">
      <c r="A112" s="474" t="s">
        <v>264</v>
      </c>
      <c r="B112" s="475"/>
      <c r="C112" s="475"/>
      <c r="D112" s="475"/>
      <c r="E112" s="475"/>
      <c r="F112" s="475"/>
      <c r="G112" s="475"/>
      <c r="H112" s="475"/>
      <c r="I112" s="475"/>
      <c r="J112" s="475"/>
      <c r="K112" s="476"/>
    </row>
    <row r="113" spans="1:11" ht="65.25" customHeight="1" thickTop="1" thickBot="1" x14ac:dyDescent="0.4">
      <c r="A113" s="198" t="s">
        <v>125</v>
      </c>
      <c r="B113" s="199"/>
      <c r="C113" s="199"/>
      <c r="D113" s="199"/>
      <c r="E113" s="199"/>
      <c r="F113" s="199"/>
      <c r="G113" s="199"/>
      <c r="H113" s="199"/>
      <c r="I113" s="199"/>
      <c r="J113" s="199"/>
      <c r="K113" s="200"/>
    </row>
    <row r="114" spans="1:11" ht="15.5" thickTop="1" thickBot="1" x14ac:dyDescent="0.4"/>
    <row r="115" spans="1:11" s="69" customFormat="1" ht="34.5" customHeight="1" thickTop="1" thickBot="1" x14ac:dyDescent="0.4">
      <c r="A115" s="154" t="s">
        <v>444</v>
      </c>
      <c r="B115" s="155"/>
      <c r="C115" s="155"/>
      <c r="D115" s="155"/>
      <c r="E115" s="155"/>
      <c r="F115" s="155"/>
      <c r="G115" s="155"/>
      <c r="H115" s="155"/>
      <c r="I115" s="380"/>
      <c r="J115" s="380"/>
      <c r="K115" s="381"/>
    </row>
    <row r="116" spans="1:11" ht="15" thickTop="1" x14ac:dyDescent="0.35"/>
  </sheetData>
  <sheetProtection selectLockedCells="1"/>
  <mergeCells count="97">
    <mergeCell ref="I76:K76"/>
    <mergeCell ref="A84:A85"/>
    <mergeCell ref="B84:B85"/>
    <mergeCell ref="C84:E84"/>
    <mergeCell ref="F84:F85"/>
    <mergeCell ref="G84:G85"/>
    <mergeCell ref="H84:H85"/>
    <mergeCell ref="I84:K84"/>
    <mergeCell ref="A76:A77"/>
    <mergeCell ref="B76:B77"/>
    <mergeCell ref="C76:E76"/>
    <mergeCell ref="F76:F77"/>
    <mergeCell ref="G76:G77"/>
    <mergeCell ref="A68:A69"/>
    <mergeCell ref="B68:B69"/>
    <mergeCell ref="C68:E68"/>
    <mergeCell ref="F68:F69"/>
    <mergeCell ref="G68:G69"/>
    <mergeCell ref="B98:K98"/>
    <mergeCell ref="G31:G32"/>
    <mergeCell ref="H31:H32"/>
    <mergeCell ref="B95:K95"/>
    <mergeCell ref="B96:K96"/>
    <mergeCell ref="B97:K97"/>
    <mergeCell ref="H44:H45"/>
    <mergeCell ref="I44:K44"/>
    <mergeCell ref="H52:H53"/>
    <mergeCell ref="I52:K52"/>
    <mergeCell ref="H60:H61"/>
    <mergeCell ref="I60:K60"/>
    <mergeCell ref="H68:H69"/>
    <mergeCell ref="I68:K68"/>
    <mergeCell ref="H76:H77"/>
    <mergeCell ref="B44:B45"/>
    <mergeCell ref="A113:K113"/>
    <mergeCell ref="A110:H110"/>
    <mergeCell ref="I109:K109"/>
    <mergeCell ref="A109:H109"/>
    <mergeCell ref="A104:K104"/>
    <mergeCell ref="A105:K105"/>
    <mergeCell ref="A106:K106"/>
    <mergeCell ref="A108:K108"/>
    <mergeCell ref="A112:K112"/>
    <mergeCell ref="I110:K110"/>
    <mergeCell ref="A94:K94"/>
    <mergeCell ref="I31:K31"/>
    <mergeCell ref="C31:E31"/>
    <mergeCell ref="A31:A32"/>
    <mergeCell ref="B31:B32"/>
    <mergeCell ref="F31:F32"/>
    <mergeCell ref="A44:A45"/>
    <mergeCell ref="C44:E44"/>
    <mergeCell ref="F44:F45"/>
    <mergeCell ref="G44:G45"/>
    <mergeCell ref="A52:A53"/>
    <mergeCell ref="B52:B53"/>
    <mergeCell ref="C52:E52"/>
    <mergeCell ref="F52:F53"/>
    <mergeCell ref="G52:G53"/>
    <mergeCell ref="A60:A61"/>
    <mergeCell ref="I100:K100"/>
    <mergeCell ref="A101:H101"/>
    <mergeCell ref="A100:H100"/>
    <mergeCell ref="I101:K101"/>
    <mergeCell ref="A103:K103"/>
    <mergeCell ref="G60:G61"/>
    <mergeCell ref="A1:K1"/>
    <mergeCell ref="A3:K3"/>
    <mergeCell ref="B4:K4"/>
    <mergeCell ref="B15:J15"/>
    <mergeCell ref="B16:J16"/>
    <mergeCell ref="A14:K14"/>
    <mergeCell ref="B5:K5"/>
    <mergeCell ref="B6:K6"/>
    <mergeCell ref="B7:K7"/>
    <mergeCell ref="B9:K9"/>
    <mergeCell ref="B8:K8"/>
    <mergeCell ref="A11:H11"/>
    <mergeCell ref="I11:K11"/>
    <mergeCell ref="A12:H12"/>
    <mergeCell ref="I12:K12"/>
    <mergeCell ref="A115:K115"/>
    <mergeCell ref="F92:K92"/>
    <mergeCell ref="B17:J17"/>
    <mergeCell ref="B18:J18"/>
    <mergeCell ref="B25:J25"/>
    <mergeCell ref="B20:J20"/>
    <mergeCell ref="B21:J21"/>
    <mergeCell ref="B22:J22"/>
    <mergeCell ref="B19:J19"/>
    <mergeCell ref="B26:J26"/>
    <mergeCell ref="B27:J27"/>
    <mergeCell ref="A24:K24"/>
    <mergeCell ref="A29:K29"/>
    <mergeCell ref="B60:B61"/>
    <mergeCell ref="C60:E60"/>
    <mergeCell ref="F60:F61"/>
  </mergeCells>
  <conditionalFormatting sqref="I11">
    <cfRule type="cellIs" dxfId="174" priority="508" operator="equal">
      <formula>"Det er færre enn to ""Ja"", full DPIA er derfor ikke nødvendig"</formula>
    </cfRule>
  </conditionalFormatting>
  <conditionalFormatting sqref="A101:H101">
    <cfRule type="expression" dxfId="173" priority="72">
      <formula>$A$101=""</formula>
    </cfRule>
  </conditionalFormatting>
  <conditionalFormatting sqref="A110:H110">
    <cfRule type="expression" dxfId="172" priority="70">
      <formula>$A$110=""</formula>
    </cfRule>
  </conditionalFormatting>
  <conditionalFormatting sqref="E33">
    <cfRule type="cellIs" dxfId="171" priority="65" stopIfTrue="1" operator="between">
      <formula>21</formula>
      <formula>25</formula>
    </cfRule>
    <cfRule type="cellIs" dxfId="170" priority="67" stopIfTrue="1" operator="between">
      <formula>5</formula>
      <formula>10</formula>
    </cfRule>
    <cfRule type="cellIs" dxfId="169" priority="68" stopIfTrue="1" operator="lessThan">
      <formula>5</formula>
    </cfRule>
  </conditionalFormatting>
  <conditionalFormatting sqref="E33">
    <cfRule type="cellIs" dxfId="168" priority="66" stopIfTrue="1" operator="between">
      <formula>12</formula>
      <formula>20</formula>
    </cfRule>
  </conditionalFormatting>
  <conditionalFormatting sqref="E34:E42">
    <cfRule type="cellIs" dxfId="167" priority="61" stopIfTrue="1" operator="between">
      <formula>21</formula>
      <formula>25</formula>
    </cfRule>
    <cfRule type="cellIs" dxfId="166" priority="63" stopIfTrue="1" operator="between">
      <formula>5</formula>
      <formula>10</formula>
    </cfRule>
    <cfRule type="cellIs" dxfId="165" priority="64" stopIfTrue="1" operator="lessThan">
      <formula>5</formula>
    </cfRule>
  </conditionalFormatting>
  <conditionalFormatting sqref="E34:E42">
    <cfRule type="cellIs" dxfId="164" priority="62" stopIfTrue="1" operator="between">
      <formula>12</formula>
      <formula>20</formula>
    </cfRule>
  </conditionalFormatting>
  <conditionalFormatting sqref="K33">
    <cfRule type="cellIs" dxfId="163" priority="57" stopIfTrue="1" operator="between">
      <formula>21</formula>
      <formula>25</formula>
    </cfRule>
    <cfRule type="cellIs" dxfId="162" priority="59" stopIfTrue="1" operator="between">
      <formula>5</formula>
      <formula>10</formula>
    </cfRule>
    <cfRule type="cellIs" dxfId="161" priority="60" stopIfTrue="1" operator="lessThan">
      <formula>5</formula>
    </cfRule>
  </conditionalFormatting>
  <conditionalFormatting sqref="K33">
    <cfRule type="cellIs" dxfId="160" priority="58" stopIfTrue="1" operator="between">
      <formula>12</formula>
      <formula>20</formula>
    </cfRule>
  </conditionalFormatting>
  <conditionalFormatting sqref="K34:K42">
    <cfRule type="cellIs" dxfId="159" priority="53" stopIfTrue="1" operator="between">
      <formula>21</formula>
      <formula>25</formula>
    </cfRule>
    <cfRule type="cellIs" dxfId="158" priority="55" stopIfTrue="1" operator="between">
      <formula>5</formula>
      <formula>10</formula>
    </cfRule>
    <cfRule type="cellIs" dxfId="157" priority="56" stopIfTrue="1" operator="lessThan">
      <formula>5</formula>
    </cfRule>
  </conditionalFormatting>
  <conditionalFormatting sqref="K34:K42">
    <cfRule type="cellIs" dxfId="156" priority="54" stopIfTrue="1" operator="between">
      <formula>12</formula>
      <formula>20</formula>
    </cfRule>
  </conditionalFormatting>
  <conditionalFormatting sqref="E46">
    <cfRule type="cellIs" dxfId="155" priority="49" stopIfTrue="1" operator="between">
      <formula>21</formula>
      <formula>25</formula>
    </cfRule>
    <cfRule type="cellIs" dxfId="154" priority="51" stopIfTrue="1" operator="between">
      <formula>5</formula>
      <formula>10</formula>
    </cfRule>
    <cfRule type="cellIs" dxfId="153" priority="52" stopIfTrue="1" operator="lessThan">
      <formula>5</formula>
    </cfRule>
  </conditionalFormatting>
  <conditionalFormatting sqref="E46">
    <cfRule type="cellIs" dxfId="152" priority="50" stopIfTrue="1" operator="between">
      <formula>12</formula>
      <formula>20</formula>
    </cfRule>
  </conditionalFormatting>
  <conditionalFormatting sqref="E47:E50">
    <cfRule type="cellIs" dxfId="151" priority="45" stopIfTrue="1" operator="between">
      <formula>21</formula>
      <formula>25</formula>
    </cfRule>
    <cfRule type="cellIs" dxfId="150" priority="47" stopIfTrue="1" operator="between">
      <formula>5</formula>
      <formula>10</formula>
    </cfRule>
    <cfRule type="cellIs" dxfId="149" priority="48" stopIfTrue="1" operator="lessThan">
      <formula>5</formula>
    </cfRule>
  </conditionalFormatting>
  <conditionalFormatting sqref="E47:E50">
    <cfRule type="cellIs" dxfId="148" priority="46" stopIfTrue="1" operator="between">
      <formula>12</formula>
      <formula>20</formula>
    </cfRule>
  </conditionalFormatting>
  <conditionalFormatting sqref="K46:K50">
    <cfRule type="cellIs" dxfId="147" priority="41" stopIfTrue="1" operator="between">
      <formula>21</formula>
      <formula>25</formula>
    </cfRule>
    <cfRule type="cellIs" dxfId="146" priority="43" stopIfTrue="1" operator="between">
      <formula>5</formula>
      <formula>10</formula>
    </cfRule>
    <cfRule type="cellIs" dxfId="145" priority="44" stopIfTrue="1" operator="lessThan">
      <formula>5</formula>
    </cfRule>
  </conditionalFormatting>
  <conditionalFormatting sqref="K46:K50">
    <cfRule type="cellIs" dxfId="144" priority="42" stopIfTrue="1" operator="between">
      <formula>12</formula>
      <formula>20</formula>
    </cfRule>
  </conditionalFormatting>
  <conditionalFormatting sqref="E54:E58">
    <cfRule type="cellIs" dxfId="143" priority="37" stopIfTrue="1" operator="between">
      <formula>21</formula>
      <formula>25</formula>
    </cfRule>
    <cfRule type="cellIs" dxfId="142" priority="39" stopIfTrue="1" operator="between">
      <formula>5</formula>
      <formula>10</formula>
    </cfRule>
    <cfRule type="cellIs" dxfId="141" priority="40" stopIfTrue="1" operator="lessThan">
      <formula>5</formula>
    </cfRule>
  </conditionalFormatting>
  <conditionalFormatting sqref="E54:E58">
    <cfRule type="cellIs" dxfId="140" priority="38" stopIfTrue="1" operator="between">
      <formula>12</formula>
      <formula>20</formula>
    </cfRule>
  </conditionalFormatting>
  <conditionalFormatting sqref="K54:K58">
    <cfRule type="cellIs" dxfId="139" priority="33" stopIfTrue="1" operator="between">
      <formula>21</formula>
      <formula>25</formula>
    </cfRule>
    <cfRule type="cellIs" dxfId="138" priority="35" stopIfTrue="1" operator="between">
      <formula>5</formula>
      <formula>10</formula>
    </cfRule>
    <cfRule type="cellIs" dxfId="137" priority="36" stopIfTrue="1" operator="lessThan">
      <formula>5</formula>
    </cfRule>
  </conditionalFormatting>
  <conditionalFormatting sqref="K54:K58">
    <cfRule type="cellIs" dxfId="136" priority="34" stopIfTrue="1" operator="between">
      <formula>12</formula>
      <formula>20</formula>
    </cfRule>
  </conditionalFormatting>
  <conditionalFormatting sqref="E62:E66">
    <cfRule type="cellIs" dxfId="135" priority="29" stopIfTrue="1" operator="between">
      <formula>21</formula>
      <formula>25</formula>
    </cfRule>
    <cfRule type="cellIs" dxfId="134" priority="31" stopIfTrue="1" operator="between">
      <formula>5</formula>
      <formula>10</formula>
    </cfRule>
    <cfRule type="cellIs" dxfId="133" priority="32" stopIfTrue="1" operator="lessThan">
      <formula>5</formula>
    </cfRule>
  </conditionalFormatting>
  <conditionalFormatting sqref="E62:E66">
    <cfRule type="cellIs" dxfId="132" priority="30" stopIfTrue="1" operator="between">
      <formula>12</formula>
      <formula>20</formula>
    </cfRule>
  </conditionalFormatting>
  <conditionalFormatting sqref="K62:K66">
    <cfRule type="cellIs" dxfId="131" priority="25" stopIfTrue="1" operator="between">
      <formula>21</formula>
      <formula>25</formula>
    </cfRule>
    <cfRule type="cellIs" dxfId="130" priority="27" stopIfTrue="1" operator="between">
      <formula>5</formula>
      <formula>10</formula>
    </cfRule>
    <cfRule type="cellIs" dxfId="129" priority="28" stopIfTrue="1" operator="lessThan">
      <formula>5</formula>
    </cfRule>
  </conditionalFormatting>
  <conditionalFormatting sqref="K62:K66">
    <cfRule type="cellIs" dxfId="128" priority="26" stopIfTrue="1" operator="between">
      <formula>12</formula>
      <formula>20</formula>
    </cfRule>
  </conditionalFormatting>
  <conditionalFormatting sqref="E70:E74">
    <cfRule type="cellIs" dxfId="127" priority="21" stopIfTrue="1" operator="between">
      <formula>21</formula>
      <formula>25</formula>
    </cfRule>
    <cfRule type="cellIs" dxfId="126" priority="23" stopIfTrue="1" operator="between">
      <formula>5</formula>
      <formula>10</formula>
    </cfRule>
    <cfRule type="cellIs" dxfId="125" priority="24" stopIfTrue="1" operator="lessThan">
      <formula>5</formula>
    </cfRule>
  </conditionalFormatting>
  <conditionalFormatting sqref="E70:E74">
    <cfRule type="cellIs" dxfId="124" priority="22" stopIfTrue="1" operator="between">
      <formula>12</formula>
      <formula>20</formula>
    </cfRule>
  </conditionalFormatting>
  <conditionalFormatting sqref="K70:K74">
    <cfRule type="cellIs" dxfId="123" priority="17" stopIfTrue="1" operator="between">
      <formula>21</formula>
      <formula>25</formula>
    </cfRule>
    <cfRule type="cellIs" dxfId="122" priority="19" stopIfTrue="1" operator="between">
      <formula>5</formula>
      <formula>10</formula>
    </cfRule>
    <cfRule type="cellIs" dxfId="121" priority="20" stopIfTrue="1" operator="lessThan">
      <formula>5</formula>
    </cfRule>
  </conditionalFormatting>
  <conditionalFormatting sqref="K70:K74">
    <cfRule type="cellIs" dxfId="120" priority="18" stopIfTrue="1" operator="between">
      <formula>12</formula>
      <formula>20</formula>
    </cfRule>
  </conditionalFormatting>
  <conditionalFormatting sqref="E78:E82">
    <cfRule type="cellIs" dxfId="119" priority="13" stopIfTrue="1" operator="between">
      <formula>21</formula>
      <formula>25</formula>
    </cfRule>
    <cfRule type="cellIs" dxfId="118" priority="15" stopIfTrue="1" operator="between">
      <formula>5</formula>
      <formula>10</formula>
    </cfRule>
    <cfRule type="cellIs" dxfId="117" priority="16" stopIfTrue="1" operator="lessThan">
      <formula>5</formula>
    </cfRule>
  </conditionalFormatting>
  <conditionalFormatting sqref="E78:E82">
    <cfRule type="cellIs" dxfId="116" priority="14" stopIfTrue="1" operator="between">
      <formula>12</formula>
      <formula>20</formula>
    </cfRule>
  </conditionalFormatting>
  <conditionalFormatting sqref="K78:K82">
    <cfRule type="cellIs" dxfId="115" priority="9" stopIfTrue="1" operator="between">
      <formula>21</formula>
      <formula>25</formula>
    </cfRule>
    <cfRule type="cellIs" dxfId="114" priority="11" stopIfTrue="1" operator="between">
      <formula>5</formula>
      <formula>10</formula>
    </cfRule>
    <cfRule type="cellIs" dxfId="113" priority="12" stopIfTrue="1" operator="lessThan">
      <formula>5</formula>
    </cfRule>
  </conditionalFormatting>
  <conditionalFormatting sqref="K78:K82">
    <cfRule type="cellIs" dxfId="112" priority="10" stopIfTrue="1" operator="between">
      <formula>12</formula>
      <formula>20</formula>
    </cfRule>
  </conditionalFormatting>
  <conditionalFormatting sqref="E86:E90">
    <cfRule type="cellIs" dxfId="111" priority="5" stopIfTrue="1" operator="between">
      <formula>21</formula>
      <formula>25</formula>
    </cfRule>
    <cfRule type="cellIs" dxfId="110" priority="7" stopIfTrue="1" operator="between">
      <formula>5</formula>
      <formula>10</formula>
    </cfRule>
    <cfRule type="cellIs" dxfId="109" priority="8" stopIfTrue="1" operator="lessThan">
      <formula>5</formula>
    </cfRule>
  </conditionalFormatting>
  <conditionalFormatting sqref="E86:E90">
    <cfRule type="cellIs" dxfId="108" priority="6" stopIfTrue="1" operator="between">
      <formula>12</formula>
      <formula>20</formula>
    </cfRule>
  </conditionalFormatting>
  <conditionalFormatting sqref="K86:K90">
    <cfRule type="cellIs" dxfId="107" priority="1" stopIfTrue="1" operator="between">
      <formula>21</formula>
      <formula>25</formula>
    </cfRule>
    <cfRule type="cellIs" dxfId="106" priority="3" stopIfTrue="1" operator="between">
      <formula>5</formula>
      <formula>10</formula>
    </cfRule>
    <cfRule type="cellIs" dxfId="105" priority="4" stopIfTrue="1" operator="lessThan">
      <formula>5</formula>
    </cfRule>
  </conditionalFormatting>
  <conditionalFormatting sqref="K86:K90">
    <cfRule type="cellIs" dxfId="104" priority="2" stopIfTrue="1" operator="between">
      <formula>12</formula>
      <formula>20</formula>
    </cfRule>
  </conditionalFormatting>
  <dataValidations count="2">
    <dataValidation type="list" allowBlank="1" showInputMessage="1" showErrorMessage="1" errorTitle="Ugyldig svar" error="Velg fra nedtrekksmenyen" promptTitle="Ja/Nei" prompt="Velg Ja eller Nei fra nedtrekksmenyen" sqref="H99 H102" xr:uid="{00000000-0002-0000-0500-000000000000}">
      <formula1>$A$11:$A$12</formula1>
    </dataValidation>
    <dataValidation type="list" allowBlank="1" showInputMessage="1" showErrorMessage="1" sqref="H18:H22" xr:uid="{00000000-0002-0000-0500-000001000000}">
      <formula1>$B$15:$B$18</formula1>
    </dataValidation>
  </dataValidations>
  <printOptions horizontalCentered="1"/>
  <pageMargins left="0.19685039370078741" right="0.19685039370078741" top="0.39370078740157483" bottom="0.39370078740157483" header="0.59055118110236227" footer="0.19685039370078741"/>
  <pageSetup paperSize="9" scale="87" fitToHeight="0" orientation="landscape" r:id="rId1"/>
  <rowBreaks count="2" manualBreakCount="2">
    <brk id="28" max="7" man="1"/>
    <brk id="93" max="7" man="1"/>
  </rowBreaks>
  <drawing r:id="rId2"/>
  <extLst>
    <ext xmlns:x14="http://schemas.microsoft.com/office/spreadsheetml/2009/9/main" uri="{78C0D931-6437-407d-A8EE-F0AAD7539E65}">
      <x14:conditionalFormattings>
        <x14:conditionalFormatting xmlns:xm="http://schemas.microsoft.com/office/excel/2006/main">
          <x14:cfRule type="expression" priority="713" id="{B4660559-51A8-4E0F-AC77-9068B17B933B}">
            <xm:f>'Systematisk beskrivelse'!H60="Kritiske mangler"</xm:f>
            <x14:dxf>
              <fill>
                <patternFill>
                  <bgColor rgb="FFC00000"/>
                </patternFill>
              </fill>
            </x14:dxf>
          </x14:cfRule>
          <x14:cfRule type="expression" priority="714" id="{DA89AEF7-1F4D-49EE-A8BA-3234F22E1BC1}">
            <xm:f>'Systematisk beskrivelse'!H60="Vesentlige mangler"</xm:f>
            <x14:dxf>
              <fill>
                <patternFill>
                  <bgColor rgb="FFFF0000"/>
                </patternFill>
              </fill>
            </x14:dxf>
          </x14:cfRule>
          <x14:cfRule type="expression" priority="715" id="{843BA5BD-2D1C-41CA-841C-C05E532F1FEC}">
            <xm:f>'Systematisk beskrivelse'!H60="Mangler"</xm:f>
            <x14:dxf>
              <fill>
                <patternFill>
                  <bgColor rgb="FFFFFF00"/>
                </patternFill>
              </fill>
            </x14:dxf>
          </x14:cfRule>
          <x14:cfRule type="expression" priority="716" id="{6C3B177C-2F64-4739-B1D1-B8707F58ACC3}">
            <xm:f>'Systematisk beskrivelse'!H60="Ok"</xm:f>
            <x14:dxf>
              <fill>
                <patternFill>
                  <bgColor rgb="FF00B050"/>
                </patternFill>
              </fill>
            </x14:dxf>
          </x14:cfRule>
          <xm:sqref>K17</xm:sqref>
        </x14:conditionalFormatting>
        <x14:conditionalFormatting xmlns:xm="http://schemas.microsoft.com/office/excel/2006/main">
          <x14:cfRule type="expression" priority="593" id="{8B230804-7D6F-4FBF-A0B5-C32B6E213484}">
            <xm:f>'Systematisk beskrivelse'!H107="Kritiske mangler"</xm:f>
            <x14:dxf>
              <fill>
                <patternFill>
                  <bgColor rgb="FFC00000"/>
                </patternFill>
              </fill>
            </x14:dxf>
          </x14:cfRule>
          <x14:cfRule type="expression" priority="594" id="{F32F4182-DA81-4B9E-B2FD-9D08D79EF0F8}">
            <xm:f>'Systematisk beskrivelse'!H107="Vesentlige mangler"</xm:f>
            <x14:dxf>
              <fill>
                <patternFill>
                  <bgColor rgb="FFFF0000"/>
                </patternFill>
              </fill>
            </x14:dxf>
          </x14:cfRule>
          <x14:cfRule type="expression" priority="595" id="{92A74755-DF09-4F27-BBA8-9419334D3346}">
            <xm:f>'Systematisk beskrivelse'!H107="Mangler"</xm:f>
            <x14:dxf>
              <fill>
                <patternFill>
                  <bgColor rgb="FFFFFF00"/>
                </patternFill>
              </fill>
            </x14:dxf>
          </x14:cfRule>
          <x14:cfRule type="expression" priority="596" id="{5ED5831F-0602-4376-B3C4-1EB25C091CFA}">
            <xm:f>'Systematisk beskrivelse'!H107="Ok"</xm:f>
            <x14:dxf>
              <fill>
                <patternFill>
                  <bgColor rgb="FF00B050"/>
                </patternFill>
              </fill>
            </x14:dxf>
          </x14:cfRule>
          <xm:sqref>K18</xm:sqref>
        </x14:conditionalFormatting>
        <x14:conditionalFormatting xmlns:xm="http://schemas.microsoft.com/office/excel/2006/main">
          <x14:cfRule type="expression" priority="589" id="{D7E45EE2-052F-4CD5-BDC8-D339B2FAAD90}">
            <xm:f>'Systematisk beskrivelse'!H122="Kritiske mangler"</xm:f>
            <x14:dxf>
              <fill>
                <patternFill>
                  <bgColor rgb="FFC00000"/>
                </patternFill>
              </fill>
            </x14:dxf>
          </x14:cfRule>
          <x14:cfRule type="expression" priority="590" id="{00EDA817-DBF2-415B-8204-79941044691C}">
            <xm:f>'Systematisk beskrivelse'!H122="Vesentlige mangler"</xm:f>
            <x14:dxf>
              <fill>
                <patternFill>
                  <bgColor rgb="FFFF0000"/>
                </patternFill>
              </fill>
            </x14:dxf>
          </x14:cfRule>
          <x14:cfRule type="expression" priority="591" id="{D253B5B9-4758-43E1-8740-904DD2418D4A}">
            <xm:f>'Systematisk beskrivelse'!H122="Mangler"</xm:f>
            <x14:dxf>
              <fill>
                <patternFill>
                  <bgColor rgb="FFFFFF00"/>
                </patternFill>
              </fill>
            </x14:dxf>
          </x14:cfRule>
          <x14:cfRule type="expression" priority="592" id="{4157C4FB-47CB-4FAB-93DD-29048EEB8246}">
            <xm:f>'Systematisk beskrivelse'!H122="Ok"</xm:f>
            <x14:dxf>
              <fill>
                <patternFill>
                  <bgColor rgb="FF00B050"/>
                </patternFill>
              </fill>
            </x14:dxf>
          </x14:cfRule>
          <xm:sqref>K19</xm:sqref>
        </x14:conditionalFormatting>
        <x14:conditionalFormatting xmlns:xm="http://schemas.microsoft.com/office/excel/2006/main">
          <x14:cfRule type="expression" priority="585" id="{FFEB2FCC-1DA9-4B6C-A8E2-B2B41AE97D08}">
            <xm:f>'Systematisk beskrivelse'!H133="Kritiske mangler"</xm:f>
            <x14:dxf>
              <fill>
                <patternFill>
                  <bgColor rgb="FFC00000"/>
                </patternFill>
              </fill>
            </x14:dxf>
          </x14:cfRule>
          <x14:cfRule type="expression" priority="586" id="{46869DBE-4171-43F8-BE12-8F53E35E1626}">
            <xm:f>'Systematisk beskrivelse'!H133="Vesentlige mangler"</xm:f>
            <x14:dxf>
              <fill>
                <patternFill>
                  <bgColor rgb="FFFF0000"/>
                </patternFill>
              </fill>
            </x14:dxf>
          </x14:cfRule>
          <x14:cfRule type="expression" priority="587" id="{2E606BDF-2968-4773-82A6-C99067A36453}">
            <xm:f>'Systematisk beskrivelse'!H133="Mangler"</xm:f>
            <x14:dxf>
              <fill>
                <patternFill>
                  <bgColor rgb="FFFFFF00"/>
                </patternFill>
              </fill>
            </x14:dxf>
          </x14:cfRule>
          <x14:cfRule type="expression" priority="588" id="{8312913E-327B-47B9-9826-1E3C487DB987}">
            <xm:f>'Systematisk beskrivelse'!H133="Ok"</xm:f>
            <x14:dxf>
              <fill>
                <patternFill>
                  <bgColor rgb="FF00B050"/>
                </patternFill>
              </fill>
            </x14:dxf>
          </x14:cfRule>
          <xm:sqref>K20</xm:sqref>
        </x14:conditionalFormatting>
        <x14:conditionalFormatting xmlns:xm="http://schemas.microsoft.com/office/excel/2006/main">
          <x14:cfRule type="expression" priority="581" id="{0900EEFA-F4F4-41BB-87BA-368C98D53027}">
            <xm:f>'Systematisk beskrivelse'!H142="Kritiske mangler"</xm:f>
            <x14:dxf>
              <fill>
                <patternFill>
                  <bgColor rgb="FFC00000"/>
                </patternFill>
              </fill>
            </x14:dxf>
          </x14:cfRule>
          <x14:cfRule type="expression" priority="582" id="{940E00E2-5805-4393-A442-7D74C23B7201}">
            <xm:f>'Systematisk beskrivelse'!H142="Vesentlige mangler"</xm:f>
            <x14:dxf>
              <fill>
                <patternFill>
                  <bgColor rgb="FFFF0000"/>
                </patternFill>
              </fill>
            </x14:dxf>
          </x14:cfRule>
          <x14:cfRule type="expression" priority="583" id="{E3CA2209-DF3B-4A21-B8F6-37D38B791471}">
            <xm:f>'Systematisk beskrivelse'!H142="Mangler"</xm:f>
            <x14:dxf>
              <fill>
                <patternFill>
                  <bgColor rgb="FFFFFF00"/>
                </patternFill>
              </fill>
            </x14:dxf>
          </x14:cfRule>
          <x14:cfRule type="expression" priority="584" id="{483DE7B8-1C08-4F4E-8602-A3F3F53C600F}">
            <xm:f>'Systematisk beskrivelse'!H142="Ok"</xm:f>
            <x14:dxf>
              <fill>
                <patternFill>
                  <bgColor rgb="FF00B050"/>
                </patternFill>
              </fill>
            </x14:dxf>
          </x14:cfRule>
          <xm:sqref>K21</xm:sqref>
        </x14:conditionalFormatting>
        <x14:conditionalFormatting xmlns:xm="http://schemas.microsoft.com/office/excel/2006/main">
          <x14:cfRule type="expression" priority="577" id="{5B20BD3A-AB0A-4A49-82D0-99589C85E087}">
            <xm:f>'Systematisk beskrivelse'!H157="Kritiske mangler"</xm:f>
            <x14:dxf>
              <fill>
                <patternFill>
                  <bgColor rgb="FFC00000"/>
                </patternFill>
              </fill>
            </x14:dxf>
          </x14:cfRule>
          <x14:cfRule type="expression" priority="578" id="{139EDB9D-A775-404C-B206-C1F42CBB1EDB}">
            <xm:f>'Systematisk beskrivelse'!H157="Vesentlige mangler"</xm:f>
            <x14:dxf>
              <fill>
                <patternFill>
                  <bgColor rgb="FFFF0000"/>
                </patternFill>
              </fill>
            </x14:dxf>
          </x14:cfRule>
          <x14:cfRule type="expression" priority="579" id="{D3EBFE65-BB33-46F7-9C0F-072E5205F1A7}">
            <xm:f>'Systematisk beskrivelse'!H157="Mangler"</xm:f>
            <x14:dxf>
              <fill>
                <patternFill>
                  <bgColor rgb="FFFFFF00"/>
                </patternFill>
              </fill>
            </x14:dxf>
          </x14:cfRule>
          <x14:cfRule type="expression" priority="580" id="{E12CBC98-F963-4753-A930-FB12629FC50A}">
            <xm:f>'Systematisk beskrivelse'!H157="Ok"</xm:f>
            <x14:dxf>
              <fill>
                <patternFill>
                  <bgColor rgb="FF00B050"/>
                </patternFill>
              </fill>
            </x14:dxf>
          </x14:cfRule>
          <xm:sqref>K22</xm:sqref>
        </x14:conditionalFormatting>
        <x14:conditionalFormatting xmlns:xm="http://schemas.microsoft.com/office/excel/2006/main">
          <x14:cfRule type="expression" priority="541" id="{544A3A6D-602C-4519-879C-3EA295E2DC58}">
            <xm:f>'Systematisk beskrivelse'!H13="Kritiske mangler"</xm:f>
            <x14:dxf>
              <fill>
                <patternFill>
                  <bgColor rgb="FFC00000"/>
                </patternFill>
              </fill>
            </x14:dxf>
          </x14:cfRule>
          <x14:cfRule type="expression" priority="542" id="{EB9EAE01-43E6-43B6-A3CD-AB28627EDA3F}">
            <xm:f>'Systematisk beskrivelse'!H13="Vesentlige mangler"</xm:f>
            <x14:dxf>
              <fill>
                <patternFill>
                  <bgColor rgb="FFFF0000"/>
                </patternFill>
              </fill>
            </x14:dxf>
          </x14:cfRule>
          <x14:cfRule type="expression" priority="543" id="{5088C2E1-2B25-4E93-95C7-8EEAE423FE7E}">
            <xm:f>'Systematisk beskrivelse'!H13="Mangler"</xm:f>
            <x14:dxf>
              <fill>
                <patternFill>
                  <bgColor rgb="FFFFFF00"/>
                </patternFill>
              </fill>
            </x14:dxf>
          </x14:cfRule>
          <x14:cfRule type="expression" priority="544" id="{37B4B853-97DF-4834-9BE4-C5EED74E9180}">
            <xm:f>'Systematisk beskrivelse'!H13="Ok"</xm:f>
            <x14:dxf>
              <fill>
                <patternFill>
                  <bgColor rgb="FF00B050"/>
                </patternFill>
              </fill>
            </x14:dxf>
          </x14:cfRule>
          <xm:sqref>K15</xm:sqref>
        </x14:conditionalFormatting>
        <x14:conditionalFormatting xmlns:xm="http://schemas.microsoft.com/office/excel/2006/main">
          <x14:cfRule type="expression" priority="537" id="{4F7B6C8D-7E18-47CC-B7FB-E18B716BE997}">
            <xm:f>'Systematisk beskrivelse'!H24="Kritiske mangler"</xm:f>
            <x14:dxf>
              <fill>
                <patternFill>
                  <bgColor rgb="FFC00000"/>
                </patternFill>
              </fill>
            </x14:dxf>
          </x14:cfRule>
          <x14:cfRule type="expression" priority="538" id="{29686FB8-A125-4D6A-8FAF-EF9BF7F9D01E}">
            <xm:f>'Systematisk beskrivelse'!H24="Vesentlige mangler"</xm:f>
            <x14:dxf>
              <fill>
                <patternFill>
                  <bgColor rgb="FFFF0000"/>
                </patternFill>
              </fill>
            </x14:dxf>
          </x14:cfRule>
          <x14:cfRule type="expression" priority="539" id="{722672BE-795B-4203-83A8-102FFB83E76A}">
            <xm:f>'Systematisk beskrivelse'!H24="Mangler"</xm:f>
            <x14:dxf>
              <fill>
                <patternFill>
                  <bgColor rgb="FFFFFF00"/>
                </patternFill>
              </fill>
            </x14:dxf>
          </x14:cfRule>
          <x14:cfRule type="expression" priority="540" id="{A7F3A2B6-7277-4C3B-A37F-F1E07567968F}">
            <xm:f>'Systematisk beskrivelse'!H24="Ok"</xm:f>
            <x14:dxf>
              <fill>
                <patternFill>
                  <bgColor rgb="FF00B050"/>
                </patternFill>
              </fill>
            </x14:dxf>
          </x14:cfRule>
          <xm:sqref>K16</xm:sqref>
        </x14:conditionalFormatting>
        <x14:conditionalFormatting xmlns:xm="http://schemas.microsoft.com/office/excel/2006/main">
          <x14:cfRule type="expression" priority="1035" id="{165A356C-87F8-4D6B-B2C9-2546A74AA2B0}">
            <xm:f>'Nødvendighet og proposjonalitet'!H35="Kritiske mangler"</xm:f>
            <x14:dxf>
              <fill>
                <patternFill>
                  <bgColor rgb="FFC00000"/>
                </patternFill>
              </fill>
            </x14:dxf>
          </x14:cfRule>
          <x14:cfRule type="expression" priority="1036" id="{5E9FA199-D459-477E-9F17-DF9AF58FD3F7}">
            <xm:f>'Nødvendighet og proposjonalitet'!H35="Vesentlige mangler"</xm:f>
            <x14:dxf>
              <fill>
                <patternFill>
                  <bgColor rgb="FFFF0000"/>
                </patternFill>
              </fill>
            </x14:dxf>
          </x14:cfRule>
          <x14:cfRule type="expression" priority="1037" id="{F67410F4-4196-4807-9DA9-2CF3472D6362}">
            <xm:f>'Nødvendighet og proposjonalitet'!H35="Mangler"</xm:f>
            <x14:dxf>
              <fill>
                <patternFill>
                  <bgColor rgb="FFFFFF00"/>
                </patternFill>
              </fill>
            </x14:dxf>
          </x14:cfRule>
          <x14:cfRule type="expression" priority="1038" id="{51C355AE-B4B1-4AAF-B60F-A8C259776025}">
            <xm:f>'Nødvendighet og proposjonalitet'!H35="Ok"</xm:f>
            <x14:dxf>
              <fill>
                <patternFill>
                  <bgColor rgb="FF00B050"/>
                </patternFill>
              </fill>
            </x14:dxf>
          </x14:cfRule>
          <xm:sqref>K25</xm:sqref>
        </x14:conditionalFormatting>
        <x14:conditionalFormatting xmlns:xm="http://schemas.microsoft.com/office/excel/2006/main">
          <x14:cfRule type="expression" priority="1039" id="{FCD8FB4C-7158-41BE-9935-43321ED125AC}">
            <xm:f>'Nødvendighet og proposjonalitet'!H67="Kritiske mangler"</xm:f>
            <x14:dxf>
              <fill>
                <patternFill>
                  <bgColor rgb="FFC00000"/>
                </patternFill>
              </fill>
            </x14:dxf>
          </x14:cfRule>
          <x14:cfRule type="expression" priority="1040" id="{3BA2905C-3367-45FF-9F4C-C22BE3155768}">
            <xm:f>'Nødvendighet og proposjonalitet'!H67="Vesentlige mangler"</xm:f>
            <x14:dxf>
              <fill>
                <patternFill>
                  <bgColor rgb="FFFF0000"/>
                </patternFill>
              </fill>
            </x14:dxf>
          </x14:cfRule>
          <x14:cfRule type="expression" priority="1041" id="{5F061A6D-B518-43E2-B034-581005D49FA7}">
            <xm:f>'Nødvendighet og proposjonalitet'!H67="Mangler"</xm:f>
            <x14:dxf>
              <fill>
                <patternFill>
                  <bgColor rgb="FFFFFF00"/>
                </patternFill>
              </fill>
            </x14:dxf>
          </x14:cfRule>
          <x14:cfRule type="expression" priority="1042" id="{50BF975A-F767-4589-8129-9A37AAAE1004}">
            <xm:f>'Nødvendighet og proposjonalitet'!H67="Ok"</xm:f>
            <x14:dxf>
              <fill>
                <patternFill>
                  <bgColor rgb="FF00B050"/>
                </patternFill>
              </fill>
            </x14:dxf>
          </x14:cfRule>
          <xm:sqref>K26</xm:sqref>
        </x14:conditionalFormatting>
        <x14:conditionalFormatting xmlns:xm="http://schemas.microsoft.com/office/excel/2006/main">
          <x14:cfRule type="expression" priority="1043" id="{F4067F4B-48FD-4728-9306-457BED3536E1}">
            <xm:f>'Nødvendighet og proposjonalitet'!H81="Kritiske mangler"</xm:f>
            <x14:dxf>
              <fill>
                <patternFill>
                  <bgColor rgb="FFC00000"/>
                </patternFill>
              </fill>
            </x14:dxf>
          </x14:cfRule>
          <x14:cfRule type="expression" priority="1044" id="{F281E8E6-ACFF-4012-9D6A-C2BEE0628C83}">
            <xm:f>'Nødvendighet og proposjonalitet'!H81="Vesentlige mangler"</xm:f>
            <x14:dxf>
              <fill>
                <patternFill>
                  <bgColor rgb="FFFF0000"/>
                </patternFill>
              </fill>
            </x14:dxf>
          </x14:cfRule>
          <x14:cfRule type="expression" priority="1045" id="{0CC01315-BCA7-428D-BC1A-2ED99DA20FD3}">
            <xm:f>'Nødvendighet og proposjonalitet'!H81="Mangler"</xm:f>
            <x14:dxf>
              <fill>
                <patternFill>
                  <bgColor rgb="FFFFFF00"/>
                </patternFill>
              </fill>
            </x14:dxf>
          </x14:cfRule>
          <x14:cfRule type="expression" priority="1046" id="{C1DDCC44-5B76-4B83-922A-9A9879070CCC}">
            <xm:f>'Nødvendighet og proposjonalitet'!H81="Ok"</xm:f>
            <x14:dxf>
              <fill>
                <patternFill>
                  <bgColor rgb="FF00B050"/>
                </patternFill>
              </fill>
            </x14:dxf>
          </x14:cfRule>
          <xm:sqref>K27</xm:sqref>
        </x14:conditionalFormatting>
        <x14:conditionalFormatting xmlns:xm="http://schemas.microsoft.com/office/excel/2006/main">
          <x14:cfRule type="expression" priority="1197" id="{6B6132B7-4012-48EB-A991-2AC39B6DA25A}">
            <xm:f>$A$12=Skjules!$I$32</xm:f>
            <x14:dxf>
              <fill>
                <patternFill>
                  <bgColor rgb="FF00B050"/>
                </patternFill>
              </fill>
            </x14:dxf>
          </x14:cfRule>
          <xm:sqref>I12</xm:sqref>
        </x14:conditionalFormatting>
        <x14:conditionalFormatting xmlns:xm="http://schemas.microsoft.com/office/excel/2006/main">
          <x14:cfRule type="expression" priority="1198" id="{67A3B481-F14B-4955-985C-139629649E2D}">
            <xm:f>Initialvurdering!$A$36=Skjules!$I$34</xm:f>
            <x14:dxf>
              <fill>
                <patternFill>
                  <bgColor rgb="FFFF0000"/>
                </patternFill>
              </fill>
            </x14:dxf>
          </x14:cfRule>
          <x14:cfRule type="expression" priority="1199" id="{8FC72CC3-530C-4DAB-A2F4-A842E4D4DE20}">
            <xm:f>Initialvurdering!$A$36=Skjules!$I$33</xm:f>
            <x14:dxf>
              <fill>
                <patternFill>
                  <bgColor rgb="FFFF0000"/>
                </patternFill>
              </fill>
            </x14:dxf>
          </x14:cfRule>
          <x14:cfRule type="expression" priority="1200" id="{22E463C3-3440-4E83-AE8D-814EE2332BC6}">
            <xm:f>Initialvurdering!$A$36=Skjules!#REF!</xm:f>
            <x14:dxf>
              <fill>
                <patternFill>
                  <bgColor rgb="FFFF0000"/>
                </patternFill>
              </fill>
            </x14:dxf>
          </x14:cfRule>
          <x14:cfRule type="expression" priority="1201" id="{8A61FE3D-EC30-485B-A5DF-0AC79B652B58}">
            <xm:f>$A$12=Skjules!#REF!</xm:f>
            <x14:dxf>
              <fill>
                <patternFill>
                  <bgColor rgb="FFFF0000"/>
                </patternFill>
              </fill>
            </x14:dxf>
          </x14:cfRule>
          <xm:sqref>I12:K12</xm:sqref>
        </x14:conditionalFormatting>
        <x14:conditionalFormatting xmlns:xm="http://schemas.microsoft.com/office/excel/2006/main">
          <x14:cfRule type="expression" priority="1235" id="{1B07F4E0-7ACD-40C0-95C4-ED8D6794A1E8}">
            <xm:f>$A$110=Skjules!$I$40</xm:f>
            <x14:dxf>
              <fill>
                <patternFill>
                  <bgColor rgb="FF00B050"/>
                </patternFill>
              </fill>
            </x14:dxf>
          </x14:cfRule>
          <xm:sqref>I110</xm:sqref>
        </x14:conditionalFormatting>
        <x14:conditionalFormatting xmlns:xm="http://schemas.microsoft.com/office/excel/2006/main">
          <x14:cfRule type="expression" priority="1236" id="{8E8C9717-953E-4A4B-B8EA-94AF3E2F557A}">
            <xm:f>$A$110=Skjules!$I$43</xm:f>
            <x14:dxf>
              <fill>
                <patternFill>
                  <bgColor rgb="FFC00000"/>
                </patternFill>
              </fill>
            </x14:dxf>
          </x14:cfRule>
          <x14:cfRule type="expression" priority="1237" id="{4B6D8105-4DEE-475C-9103-0A9D5E71C0C6}">
            <xm:f>$A$110=Skjules!$I$42</xm:f>
            <x14:dxf>
              <fill>
                <patternFill>
                  <bgColor rgb="FFFF0000"/>
                </patternFill>
              </fill>
            </x14:dxf>
          </x14:cfRule>
          <x14:cfRule type="expression" priority="1238" id="{5B335147-7A9F-44D7-B661-46EED659C0CF}">
            <xm:f>$A$110=Skjules!$I$41</xm:f>
            <x14:dxf>
              <fill>
                <patternFill>
                  <bgColor rgb="FFFFFF00"/>
                </patternFill>
              </fill>
            </x14:dxf>
          </x14:cfRule>
          <xm:sqref>I110:K110</xm:sqref>
        </x14:conditionalFormatting>
        <x14:conditionalFormatting xmlns:xm="http://schemas.microsoft.com/office/excel/2006/main">
          <x14:cfRule type="expression" priority="1251" id="{8F5CA5FF-6209-495C-929D-0D32EEC75BE4}">
            <xm:f>$A$110=Skjules!$I$44</xm:f>
            <x14:dxf>
              <fill>
                <patternFill>
                  <bgColor theme="8" tint="0.79998168889431442"/>
                </patternFill>
              </fill>
            </x14:dxf>
          </x14:cfRule>
          <xm:sqref>A110:H110</xm:sqref>
        </x14:conditionalFormatting>
        <x14:conditionalFormatting xmlns:xm="http://schemas.microsoft.com/office/excel/2006/main">
          <x14:cfRule type="expression" priority="1284" id="{467D60F9-65F8-4664-94B3-AB72049C7F9C}">
            <xm:f>$A$101=Skjules!$I$49</xm:f>
            <x14:dxf>
              <fill>
                <patternFill>
                  <bgColor rgb="FFC00000"/>
                </patternFill>
              </fill>
            </x14:dxf>
          </x14:cfRule>
          <x14:cfRule type="expression" priority="1285" id="{515A40B2-775D-4CE8-BD56-8F1C9D5475C0}">
            <xm:f>$A$101=Skjules!$I$48</xm:f>
            <x14:dxf>
              <fill>
                <patternFill>
                  <bgColor rgb="FFFF0000"/>
                </patternFill>
              </fill>
            </x14:dxf>
          </x14:cfRule>
          <x14:cfRule type="expression" priority="1286" id="{E4AD5D2F-A536-4674-AFAF-4CDAA8B0C449}">
            <xm:f>$A$101=Skjules!$I$47</xm:f>
            <x14:dxf>
              <fill>
                <patternFill>
                  <bgColor rgb="FF00B050"/>
                </patternFill>
              </fill>
            </x14:dxf>
          </x14:cfRule>
          <xm:sqref>I101:K101</xm:sqref>
        </x14:conditionalFormatting>
        <x14:conditionalFormatting xmlns:xm="http://schemas.microsoft.com/office/excel/2006/main">
          <x14:cfRule type="expression" priority="1299" id="{F103A5B4-83EB-402B-ADBE-9E8D85238989}">
            <xm:f>$A$101=Skjules!$I$50</xm:f>
            <x14:dxf>
              <fill>
                <patternFill>
                  <bgColor theme="8" tint="0.79998168889431442"/>
                </patternFill>
              </fill>
            </x14:dxf>
          </x14:cfRule>
          <xm:sqref>A101:H101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Skjules!$I$21:$I$24</xm:f>
          </x14:formula1>
          <xm:sqref>H25:H27</xm:sqref>
        </x14:dataValidation>
        <x14:dataValidation type="list" allowBlank="1" showInputMessage="1" showErrorMessage="1" xr:uid="{00000000-0002-0000-0500-000003000000}">
          <x14:formula1>
            <xm:f>Skjules!$I$40:$I$44</xm:f>
          </x14:formula1>
          <xm:sqref>A110:H110</xm:sqref>
        </x14:dataValidation>
        <x14:dataValidation type="list" allowBlank="1" showInputMessage="1" showErrorMessage="1" xr:uid="{00000000-0002-0000-0500-000004000000}">
          <x14:formula1>
            <xm:f>Skjules!$I$47:$I$50</xm:f>
          </x14:formula1>
          <xm:sqref>A101:H101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
  <sheetViews>
    <sheetView showGridLines="0" zoomScale="170" zoomScaleNormal="170" workbookViewId="0">
      <selection activeCell="A2" sqref="A2"/>
    </sheetView>
  </sheetViews>
  <sheetFormatPr baseColWidth="10" defaultColWidth="11.453125" defaultRowHeight="14.5" x14ac:dyDescent="0.35"/>
  <cols>
    <col min="1" max="16384" width="11.453125" style="67"/>
  </cols>
  <sheetData>
    <row r="1" spans="1:8" ht="15.5" thickTop="1" thickBot="1" x14ac:dyDescent="0.4">
      <c r="A1" s="224" t="s">
        <v>454</v>
      </c>
      <c r="B1" s="225"/>
      <c r="C1" s="225"/>
      <c r="D1" s="225"/>
      <c r="E1" s="225"/>
      <c r="F1" s="225"/>
      <c r="G1" s="225"/>
      <c r="H1" s="226"/>
    </row>
  </sheetData>
  <sheetProtection selectLockedCells="1"/>
  <mergeCells count="1">
    <mergeCell ref="A1:H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
  <sheetViews>
    <sheetView showGridLines="0" zoomScale="130" zoomScaleNormal="130" workbookViewId="0">
      <selection activeCell="J15" sqref="J15"/>
    </sheetView>
  </sheetViews>
  <sheetFormatPr baseColWidth="10" defaultRowHeight="14.5" x14ac:dyDescent="0.35"/>
  <sheetData>
    <row r="1" spans="1:8" ht="15.5" thickTop="1" thickBot="1" x14ac:dyDescent="0.4">
      <c r="A1" s="487" t="s">
        <v>282</v>
      </c>
      <c r="B1" s="488"/>
      <c r="C1" s="488"/>
      <c r="D1" s="488"/>
      <c r="E1" s="488"/>
      <c r="F1" s="488"/>
      <c r="G1" s="488"/>
      <c r="H1" s="489"/>
    </row>
    <row r="2" spans="1:8" ht="15" thickTop="1" x14ac:dyDescent="0.35"/>
  </sheetData>
  <sheetProtection sheet="1" objects="1" scenarios="1" selectLockedCells="1"/>
  <mergeCells count="1">
    <mergeCell ref="A1:H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6"/>
  <dimension ref="A1:E32"/>
  <sheetViews>
    <sheetView showGridLines="0" zoomScale="130" zoomScaleNormal="130" workbookViewId="0">
      <selection activeCell="H23" sqref="H23"/>
    </sheetView>
  </sheetViews>
  <sheetFormatPr baseColWidth="10" defaultColWidth="11.453125" defaultRowHeight="14.5" x14ac:dyDescent="0.35"/>
  <cols>
    <col min="1" max="2" width="11.453125" style="67"/>
    <col min="3" max="3" width="45.453125" style="67" customWidth="1"/>
    <col min="4" max="4" width="16.26953125" style="67" customWidth="1"/>
    <col min="5" max="5" width="34.1796875" style="67" customWidth="1"/>
    <col min="6" max="16384" width="11.453125" style="67"/>
  </cols>
  <sheetData>
    <row r="1" spans="1:5" ht="25" customHeight="1" thickTop="1" thickBot="1" x14ac:dyDescent="0.4">
      <c r="A1" s="490" t="s">
        <v>178</v>
      </c>
      <c r="B1" s="491"/>
      <c r="C1" s="491"/>
      <c r="D1" s="491"/>
      <c r="E1" s="226"/>
    </row>
    <row r="2" spans="1:5" x14ac:dyDescent="0.35">
      <c r="A2" s="113" t="s">
        <v>135</v>
      </c>
      <c r="B2" s="114" t="s">
        <v>136</v>
      </c>
      <c r="C2" s="114" t="s">
        <v>137</v>
      </c>
      <c r="D2" s="114" t="s">
        <v>138</v>
      </c>
      <c r="E2" s="115" t="s">
        <v>5</v>
      </c>
    </row>
    <row r="3" spans="1:5" x14ac:dyDescent="0.35">
      <c r="A3" s="100"/>
      <c r="B3" s="101"/>
      <c r="C3" s="102"/>
      <c r="D3" s="102"/>
      <c r="E3" s="103"/>
    </row>
    <row r="4" spans="1:5" x14ac:dyDescent="0.35">
      <c r="A4" s="100"/>
      <c r="B4" s="101"/>
      <c r="D4" s="102"/>
      <c r="E4" s="103"/>
    </row>
    <row r="5" spans="1:5" x14ac:dyDescent="0.35">
      <c r="A5" s="100"/>
      <c r="B5" s="101"/>
      <c r="C5" s="102"/>
      <c r="D5" s="102"/>
      <c r="E5" s="103"/>
    </row>
    <row r="6" spans="1:5" x14ac:dyDescent="0.35">
      <c r="A6" s="100"/>
      <c r="B6" s="101"/>
      <c r="C6" s="102"/>
      <c r="D6" s="102"/>
      <c r="E6" s="103"/>
    </row>
    <row r="7" spans="1:5" x14ac:dyDescent="0.35">
      <c r="A7" s="100"/>
      <c r="B7" s="102"/>
      <c r="C7" s="102"/>
      <c r="D7" s="102"/>
      <c r="E7" s="103"/>
    </row>
    <row r="8" spans="1:5" x14ac:dyDescent="0.35">
      <c r="A8" s="100"/>
      <c r="B8" s="102"/>
      <c r="C8" s="102"/>
      <c r="D8" s="102"/>
      <c r="E8" s="103"/>
    </row>
    <row r="9" spans="1:5" x14ac:dyDescent="0.35">
      <c r="A9" s="100"/>
      <c r="B9" s="102"/>
      <c r="C9" s="102"/>
      <c r="D9" s="102"/>
      <c r="E9" s="103"/>
    </row>
    <row r="10" spans="1:5" x14ac:dyDescent="0.35">
      <c r="A10" s="100"/>
      <c r="B10" s="102"/>
      <c r="C10" s="102"/>
      <c r="D10" s="102"/>
      <c r="E10" s="103"/>
    </row>
    <row r="11" spans="1:5" x14ac:dyDescent="0.35">
      <c r="A11" s="100"/>
      <c r="B11" s="102"/>
      <c r="C11" s="102"/>
      <c r="D11" s="102"/>
      <c r="E11" s="103"/>
    </row>
    <row r="12" spans="1:5" x14ac:dyDescent="0.35">
      <c r="A12" s="100"/>
      <c r="B12" s="102"/>
      <c r="C12" s="102"/>
      <c r="D12" s="102"/>
      <c r="E12" s="103"/>
    </row>
    <row r="13" spans="1:5" x14ac:dyDescent="0.35">
      <c r="A13" s="100"/>
      <c r="B13" s="102"/>
      <c r="C13" s="102"/>
      <c r="D13" s="102"/>
      <c r="E13" s="103"/>
    </row>
    <row r="14" spans="1:5" ht="15" thickBot="1" x14ac:dyDescent="0.4">
      <c r="A14" s="104"/>
      <c r="B14" s="105"/>
      <c r="C14" s="105"/>
      <c r="D14" s="105"/>
      <c r="E14" s="106"/>
    </row>
    <row r="15" spans="1:5" ht="6" customHeight="1" thickTop="1" thickBot="1" x14ac:dyDescent="0.4"/>
    <row r="16" spans="1:5" x14ac:dyDescent="0.35">
      <c r="A16" s="492" t="s">
        <v>201</v>
      </c>
      <c r="B16" s="493"/>
      <c r="C16" s="493"/>
      <c r="D16" s="493"/>
      <c r="E16" s="494"/>
    </row>
    <row r="17" spans="1:5" ht="30.75" customHeight="1" x14ac:dyDescent="0.35">
      <c r="A17" s="495" t="s">
        <v>393</v>
      </c>
      <c r="B17" s="496"/>
      <c r="C17" s="497" t="s">
        <v>394</v>
      </c>
      <c r="D17" s="498"/>
      <c r="E17" s="499"/>
    </row>
    <row r="18" spans="1:5" ht="30.75" customHeight="1" x14ac:dyDescent="0.35">
      <c r="A18" s="495" t="s">
        <v>190</v>
      </c>
      <c r="B18" s="496"/>
      <c r="C18" s="497" t="s">
        <v>191</v>
      </c>
      <c r="D18" s="498"/>
      <c r="E18" s="499"/>
    </row>
    <row r="19" spans="1:5" ht="30.75" customHeight="1" x14ac:dyDescent="0.35">
      <c r="A19" s="495" t="s">
        <v>189</v>
      </c>
      <c r="B19" s="496"/>
      <c r="C19" s="497" t="s">
        <v>188</v>
      </c>
      <c r="D19" s="498"/>
      <c r="E19" s="499"/>
    </row>
    <row r="20" spans="1:5" ht="30.75" customHeight="1" x14ac:dyDescent="0.35">
      <c r="A20" s="495" t="s">
        <v>194</v>
      </c>
      <c r="B20" s="496"/>
      <c r="C20" s="497" t="s">
        <v>193</v>
      </c>
      <c r="D20" s="498"/>
      <c r="E20" s="499"/>
    </row>
    <row r="21" spans="1:5" ht="30.75" customHeight="1" x14ac:dyDescent="0.35">
      <c r="A21" s="495" t="s">
        <v>198</v>
      </c>
      <c r="B21" s="496"/>
      <c r="C21" s="497" t="s">
        <v>197</v>
      </c>
      <c r="D21" s="498"/>
      <c r="E21" s="499"/>
    </row>
    <row r="22" spans="1:5" ht="30.75" customHeight="1" x14ac:dyDescent="0.35">
      <c r="A22" s="495" t="s">
        <v>200</v>
      </c>
      <c r="B22" s="496"/>
      <c r="C22" s="497" t="s">
        <v>199</v>
      </c>
      <c r="D22" s="498"/>
      <c r="E22" s="499"/>
    </row>
    <row r="23" spans="1:5" ht="30.75" customHeight="1" x14ac:dyDescent="0.35">
      <c r="A23" s="495" t="s">
        <v>203</v>
      </c>
      <c r="B23" s="496"/>
      <c r="C23" s="497" t="s">
        <v>204</v>
      </c>
      <c r="D23" s="498"/>
      <c r="E23" s="499"/>
    </row>
    <row r="24" spans="1:5" x14ac:dyDescent="0.35">
      <c r="A24" s="495" t="s">
        <v>119</v>
      </c>
      <c r="B24" s="496"/>
      <c r="C24" s="497" t="s">
        <v>249</v>
      </c>
      <c r="D24" s="498"/>
      <c r="E24" s="499"/>
    </row>
    <row r="25" spans="1:5" ht="46.5" customHeight="1" x14ac:dyDescent="0.35">
      <c r="A25" s="495" t="s">
        <v>426</v>
      </c>
      <c r="B25" s="496"/>
      <c r="C25" s="497" t="s">
        <v>425</v>
      </c>
      <c r="D25" s="498"/>
      <c r="E25" s="499"/>
    </row>
    <row r="26" spans="1:5" x14ac:dyDescent="0.35">
      <c r="A26" s="495"/>
      <c r="B26" s="496"/>
      <c r="C26" s="497"/>
      <c r="D26" s="498"/>
      <c r="E26" s="499"/>
    </row>
    <row r="27" spans="1:5" ht="15" thickBot="1" x14ac:dyDescent="0.4">
      <c r="A27" s="500"/>
      <c r="B27" s="501"/>
      <c r="C27" s="502"/>
      <c r="D27" s="503"/>
      <c r="E27" s="504"/>
    </row>
    <row r="28" spans="1:5" ht="6" customHeight="1" thickBot="1" x14ac:dyDescent="0.4"/>
    <row r="29" spans="1:5" x14ac:dyDescent="0.35">
      <c r="A29" s="492" t="s">
        <v>202</v>
      </c>
      <c r="B29" s="493"/>
      <c r="C29" s="493"/>
      <c r="D29" s="493"/>
      <c r="E29" s="494"/>
    </row>
    <row r="30" spans="1:5" x14ac:dyDescent="0.35">
      <c r="A30" s="107"/>
      <c r="B30" s="108"/>
      <c r="C30" s="108"/>
      <c r="D30" s="108"/>
      <c r="E30" s="109"/>
    </row>
    <row r="31" spans="1:5" x14ac:dyDescent="0.35">
      <c r="A31" s="107"/>
      <c r="B31" s="108"/>
      <c r="C31" s="108"/>
      <c r="D31" s="108"/>
      <c r="E31" s="109"/>
    </row>
    <row r="32" spans="1:5" ht="15" thickBot="1" x14ac:dyDescent="0.4">
      <c r="A32" s="110"/>
      <c r="B32" s="111"/>
      <c r="C32" s="111"/>
      <c r="D32" s="111"/>
      <c r="E32" s="112"/>
    </row>
  </sheetData>
  <sheetProtection selectLockedCells="1"/>
  <mergeCells count="25">
    <mergeCell ref="A29:E29"/>
    <mergeCell ref="A19:B19"/>
    <mergeCell ref="C19:E19"/>
    <mergeCell ref="A20:B20"/>
    <mergeCell ref="A27:B27"/>
    <mergeCell ref="C20:E20"/>
    <mergeCell ref="C27:E27"/>
    <mergeCell ref="A21:B21"/>
    <mergeCell ref="C21:E21"/>
    <mergeCell ref="A22:B22"/>
    <mergeCell ref="C22:E22"/>
    <mergeCell ref="A23:B23"/>
    <mergeCell ref="A26:B26"/>
    <mergeCell ref="A1:E1"/>
    <mergeCell ref="A16:E16"/>
    <mergeCell ref="A18:B18"/>
    <mergeCell ref="C18:E18"/>
    <mergeCell ref="C26:E26"/>
    <mergeCell ref="C23:E23"/>
    <mergeCell ref="A24:B24"/>
    <mergeCell ref="A17:B17"/>
    <mergeCell ref="C17:E17"/>
    <mergeCell ref="C24:E24"/>
    <mergeCell ref="A25:B25"/>
    <mergeCell ref="C25:E25"/>
  </mergeCells>
  <hyperlinks>
    <hyperlink ref="C19" r:id="rId1" location="gdpr/ARTIKKEL_35" xr:uid="{00000000-0004-0000-0800-000000000000}"/>
    <hyperlink ref="C18" r:id="rId2" xr:uid="{00000000-0004-0000-0800-000001000000}"/>
    <hyperlink ref="C21" r:id="rId3" location="gdpr/ARTIKKEL_9" xr:uid="{00000000-0004-0000-0800-000002000000}"/>
    <hyperlink ref="C20" r:id="rId4" location="gdpr/ARTIKKEL_5" xr:uid="{00000000-0004-0000-0800-000003000000}"/>
    <hyperlink ref="C22" r:id="rId5" location="gdpr/ARTIKKEL_10" xr:uid="{00000000-0004-0000-0800-000004000000}"/>
    <hyperlink ref="C23" r:id="rId6" location="gdpr/ARTIKKEL_6" xr:uid="{00000000-0004-0000-0800-000005000000}"/>
    <hyperlink ref="C24" r:id="rId7" xr:uid="{00000000-0004-0000-0800-000006000000}"/>
    <hyperlink ref="C17" r:id="rId8" xr:uid="{00000000-0004-0000-0800-000007000000}"/>
  </hyperlinks>
  <pageMargins left="0.7" right="0.7" top="0.75" bottom="0.75" header="0.3" footer="0.3"/>
  <pageSetup paperSize="9"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7116231C3C8544EAE0E3A6F65D22B7E" ma:contentTypeVersion="8" ma:contentTypeDescription="Opprett et nytt dokument." ma:contentTypeScope="" ma:versionID="77a754300e7c9ea16c969d586a334255">
  <xsd:schema xmlns:xsd="http://www.w3.org/2001/XMLSchema" xmlns:xs="http://www.w3.org/2001/XMLSchema" xmlns:p="http://schemas.microsoft.com/office/2006/metadata/properties" xmlns:ns2="3843b35d-6d8c-4f8b-abe2-d3014749d693" targetNamespace="http://schemas.microsoft.com/office/2006/metadata/properties" ma:root="true" ma:fieldsID="6ff7006c79179d3d15e4f7d60aa9b7dc" ns2:_="">
    <xsd:import namespace="3843b35d-6d8c-4f8b-abe2-d3014749d6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3b35d-6d8c-4f8b-abe2-d3014749d6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E21D69-6B1A-40D7-B644-C5A6C76CD6EB}"/>
</file>

<file path=customXml/itemProps2.xml><?xml version="1.0" encoding="utf-8"?>
<ds:datastoreItem xmlns:ds="http://schemas.openxmlformats.org/officeDocument/2006/customXml" ds:itemID="{E648313F-A770-49DC-9932-CDB2298E34A6}"/>
</file>

<file path=customXml/itemProps3.xml><?xml version="1.0" encoding="utf-8"?>
<ds:datastoreItem xmlns:ds="http://schemas.openxmlformats.org/officeDocument/2006/customXml" ds:itemID="{46859B77-9B68-466C-BFD6-FDC24E3CAE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Navngitte områder</vt:lpstr>
      </vt:variant>
      <vt:variant>
        <vt:i4>6</vt:i4>
      </vt:variant>
    </vt:vector>
  </HeadingPairs>
  <TitlesOfParts>
    <vt:vector size="16" baseType="lpstr">
      <vt:lpstr>DPIA</vt:lpstr>
      <vt:lpstr>Initialvurdering</vt:lpstr>
      <vt:lpstr>Systematisk beskrivelse</vt:lpstr>
      <vt:lpstr>Nødvendighet og proposjonalitet</vt:lpstr>
      <vt:lpstr>Risikovurdering</vt:lpstr>
      <vt:lpstr>Rapport</vt:lpstr>
      <vt:lpstr>Skisse</vt:lpstr>
      <vt:lpstr>Risikotabell</vt:lpstr>
      <vt:lpstr>Endringslogg</vt:lpstr>
      <vt:lpstr>Skjules</vt:lpstr>
      <vt:lpstr>'Systematisk beskrivelse'!_Toc536356329</vt:lpstr>
      <vt:lpstr>'Systematisk beskrivelse'!_Toc536356335</vt:lpstr>
      <vt:lpstr>serie2</vt:lpstr>
      <vt:lpstr>Initialvurdering!Utskriftsområde</vt:lpstr>
      <vt:lpstr>Rapport!Utskriftsområde</vt:lpstr>
      <vt:lpstr>Risikovurdering!Utskriftsområde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Åge Stensbøl</dc:creator>
  <cp:lastModifiedBy>Åge Stensbøl</cp:lastModifiedBy>
  <cp:lastPrinted>2020-04-16T13:13:56Z</cp:lastPrinted>
  <dcterms:created xsi:type="dcterms:W3CDTF">2018-03-14T10:53:55Z</dcterms:created>
  <dcterms:modified xsi:type="dcterms:W3CDTF">2020-12-10T14:11:47Z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3ecc0f-ccb9-4361-8333-eab9c279fcaa_Enabled">
    <vt:lpwstr>true</vt:lpwstr>
  </property>
  <property fmtid="{D5CDD505-2E9C-101B-9397-08002B2CF9AE}" pid="3" name="MSIP_Label_593ecc0f-ccb9-4361-8333-eab9c279fcaa_SetDate">
    <vt:lpwstr>2020-02-07T11:04:30Z</vt:lpwstr>
  </property>
  <property fmtid="{D5CDD505-2E9C-101B-9397-08002B2CF9AE}" pid="4" name="MSIP_Label_593ecc0f-ccb9-4361-8333-eab9c279fcaa_Method">
    <vt:lpwstr>Standard</vt:lpwstr>
  </property>
  <property fmtid="{D5CDD505-2E9C-101B-9397-08002B2CF9AE}" pid="5" name="MSIP_Label_593ecc0f-ccb9-4361-8333-eab9c279fcaa_Name">
    <vt:lpwstr>Intern</vt:lpwstr>
  </property>
  <property fmtid="{D5CDD505-2E9C-101B-9397-08002B2CF9AE}" pid="6" name="MSIP_Label_593ecc0f-ccb9-4361-8333-eab9c279fcaa_SiteId">
    <vt:lpwstr>07ba06ff-14f4-464b-b7e8-bc3a7e21e203</vt:lpwstr>
  </property>
  <property fmtid="{D5CDD505-2E9C-101B-9397-08002B2CF9AE}" pid="7" name="MSIP_Label_593ecc0f-ccb9-4361-8333-eab9c279fcaa_ActionId">
    <vt:lpwstr>748aaa76-bff5-4cc2-9312-00008fcc63e4</vt:lpwstr>
  </property>
  <property fmtid="{D5CDD505-2E9C-101B-9397-08002B2CF9AE}" pid="8" name="MSIP_Label_593ecc0f-ccb9-4361-8333-eab9c279fcaa_ContentBits">
    <vt:lpwstr>0</vt:lpwstr>
  </property>
  <property fmtid="{D5CDD505-2E9C-101B-9397-08002B2CF9AE}" pid="9" name="ContentTypeId">
    <vt:lpwstr>0x01010027116231C3C8544EAE0E3A6F65D22B7E</vt:lpwstr>
  </property>
</Properties>
</file>